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hidePivotFieldList="1"/>
  <bookViews>
    <workbookView xWindow="1170" yWindow="1170" windowWidth="16200" windowHeight="9360" tabRatio="924"/>
  </bookViews>
  <sheets>
    <sheet name="Menu" sheetId="78" r:id="rId1"/>
    <sheet name="Wish List (Residents)" sheetId="79" r:id="rId2"/>
    <sheet name="Wish List (Medical)" sheetId="82" r:id="rId3"/>
    <sheet name="Wish List (Staff)" sheetId="80" r:id="rId4"/>
    <sheet name="Wish List (GFH Operational)" sheetId="81" r:id="rId5"/>
  </sheets>
  <externalReferences>
    <externalReference r:id="rId6"/>
  </externalReferences>
  <definedNames>
    <definedName name="_xlnm._FilterDatabase" localSheetId="4" hidden="1">'Wish List (GFH Operational)'!$B$8:$N$93</definedName>
    <definedName name="_xlnm._FilterDatabase" localSheetId="2" hidden="1">'Wish List (Medical)'!$B$8:$N$41</definedName>
    <definedName name="_xlnm._FilterDatabase" localSheetId="1" hidden="1">'Wish List (Residents)'!$B$8:$N$62</definedName>
    <definedName name="_xlnm._FilterDatabase" localSheetId="3" hidden="1">'Wish List (Staff)'!$B$8:$N$29</definedName>
    <definedName name="_xlnm.Print_Area" localSheetId="4">'Wish List (GFH Operational)'!$A$1:$O$98</definedName>
    <definedName name="_xlnm.Print_Area" localSheetId="2">'Wish List (Medical)'!$A$1:$O$46</definedName>
    <definedName name="_xlnm.Print_Area" localSheetId="1">'Wish List (Residents)'!$A$1:$O$67</definedName>
    <definedName name="_xlnm.Print_Area" localSheetId="3">'Wish List (Staff)'!$A$1:$O$34</definedName>
    <definedName name="VerticalHorizontal" localSheetId="4" hidden="1">[1]explanation!$B$19:$B$43</definedName>
    <definedName name="VerticalHorizontal" localSheetId="2" hidden="1">[1]explanation!$B$19:$B$43</definedName>
    <definedName name="VerticalHorizontal" localSheetId="1" hidden="1">[1]explanation!$B$19:$B$43</definedName>
    <definedName name="VerticalHorizontal" localSheetId="3" hidden="1">[1]explanation!$B$19:$B$43</definedName>
    <definedName name="VerticalHorizontal" hidden="1">[1]explanation!$B$19:$B$43</definedName>
  </definedNames>
  <calcPr calcId="12451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 i="79"/>
  <c r="N51"/>
  <c r="N52"/>
  <c r="N53"/>
  <c r="C13" i="78" l="1"/>
  <c r="B13"/>
  <c r="C12"/>
  <c r="B12"/>
  <c r="C11"/>
  <c r="B11"/>
  <c r="N93" i="81"/>
  <c r="N92"/>
  <c r="N91"/>
  <c r="N90"/>
  <c r="N89"/>
  <c r="N88"/>
  <c r="N87"/>
  <c r="N86"/>
  <c r="N85"/>
  <c r="N84"/>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5"/>
  <c r="N34"/>
  <c r="N33"/>
  <c r="N32"/>
  <c r="N31"/>
  <c r="N30"/>
  <c r="N22"/>
  <c r="N41" i="82"/>
  <c r="N40"/>
  <c r="N39"/>
  <c r="N38"/>
  <c r="N37"/>
  <c r="N36"/>
  <c r="N35"/>
  <c r="N34"/>
  <c r="N33"/>
  <c r="N32"/>
  <c r="N31"/>
  <c r="N30"/>
  <c r="N29"/>
  <c r="N28"/>
  <c r="B45"/>
  <c r="M43"/>
  <c r="N27"/>
  <c r="N26"/>
  <c r="N25"/>
  <c r="N24"/>
  <c r="N23"/>
  <c r="N22"/>
  <c r="N21"/>
  <c r="N20"/>
  <c r="N19"/>
  <c r="N18"/>
  <c r="N17"/>
  <c r="N16"/>
  <c r="N15"/>
  <c r="N14"/>
  <c r="N13"/>
  <c r="N12"/>
  <c r="N11"/>
  <c r="N10"/>
  <c r="N9"/>
  <c r="N21" i="80"/>
  <c r="B97" i="81"/>
  <c r="M95"/>
  <c r="N29"/>
  <c r="N28"/>
  <c r="N27"/>
  <c r="N26"/>
  <c r="N25"/>
  <c r="N24"/>
  <c r="N23"/>
  <c r="N21"/>
  <c r="N20"/>
  <c r="N19"/>
  <c r="N18"/>
  <c r="N17"/>
  <c r="N16"/>
  <c r="N15"/>
  <c r="N14"/>
  <c r="N13"/>
  <c r="N12"/>
  <c r="N11"/>
  <c r="N10"/>
  <c r="N9"/>
  <c r="B33" i="80"/>
  <c r="N29"/>
  <c r="N28"/>
  <c r="N27"/>
  <c r="N26"/>
  <c r="N25"/>
  <c r="N24"/>
  <c r="N23"/>
  <c r="N22"/>
  <c r="N20"/>
  <c r="N19"/>
  <c r="N18"/>
  <c r="N17"/>
  <c r="N16"/>
  <c r="N15"/>
  <c r="N14"/>
  <c r="N13"/>
  <c r="N12"/>
  <c r="N11"/>
  <c r="N10"/>
  <c r="N9"/>
  <c r="N18" i="79"/>
  <c r="N13"/>
  <c r="N50"/>
  <c r="N62"/>
  <c r="N61"/>
  <c r="N60"/>
  <c r="N59"/>
  <c r="N58"/>
  <c r="N57"/>
  <c r="N17"/>
  <c r="N12"/>
  <c r="N10"/>
  <c r="N11"/>
  <c r="N9"/>
  <c r="N14"/>
  <c r="N15"/>
  <c r="N22"/>
  <c r="N21"/>
  <c r="N20"/>
  <c r="N19"/>
  <c r="N16"/>
  <c r="N39"/>
  <c r="N49"/>
  <c r="N37"/>
  <c r="N43"/>
  <c r="N48"/>
  <c r="N36"/>
  <c r="N45"/>
  <c r="N35"/>
  <c r="N54"/>
  <c r="N47"/>
  <c r="N56"/>
  <c r="N46"/>
  <c r="N44"/>
  <c r="N42"/>
  <c r="N41"/>
  <c r="N27"/>
  <c r="N25"/>
  <c r="N26"/>
  <c r="N40"/>
  <c r="N55"/>
  <c r="N23"/>
  <c r="N29"/>
  <c r="N32"/>
  <c r="N33"/>
  <c r="N34"/>
  <c r="N30"/>
  <c r="N31"/>
  <c r="N28"/>
  <c r="N24"/>
  <c r="N95" i="81" l="1"/>
  <c r="N43" i="82"/>
  <c r="M31" i="80"/>
  <c r="N31"/>
  <c r="B66" i="79" l="1"/>
  <c r="C10" i="78" l="1"/>
  <c r="B10"/>
  <c r="B19"/>
  <c r="N64" i="79" l="1"/>
  <c r="M64" l="1"/>
</calcChain>
</file>

<file path=xl/sharedStrings.xml><?xml version="1.0" encoding="utf-8"?>
<sst xmlns="http://schemas.openxmlformats.org/spreadsheetml/2006/main" count="1461" uniqueCount="477">
  <si>
    <t>Owner</t>
  </si>
  <si>
    <t>As Of</t>
  </si>
  <si>
    <t>Content</t>
  </si>
  <si>
    <t>Item</t>
  </si>
  <si>
    <t xml:space="preserve"> </t>
  </si>
  <si>
    <t xml:space="preserve"> Menu</t>
  </si>
  <si>
    <t>Totals</t>
  </si>
  <si>
    <t>Category</t>
  </si>
  <si>
    <t>14th May 2019</t>
  </si>
  <si>
    <t>Shadia Africa</t>
  </si>
  <si>
    <t>RW0001</t>
  </si>
  <si>
    <t>RW0002</t>
  </si>
  <si>
    <t>RW0003</t>
  </si>
  <si>
    <t>RW0004</t>
  </si>
  <si>
    <t>RW0005</t>
  </si>
  <si>
    <t>RW0006</t>
  </si>
  <si>
    <t>RW0007</t>
  </si>
  <si>
    <t>RW0008</t>
  </si>
  <si>
    <t>RW0009</t>
  </si>
  <si>
    <t>RW0010</t>
  </si>
  <si>
    <t>RW0011</t>
  </si>
  <si>
    <t>RW0012</t>
  </si>
  <si>
    <t>RW0013</t>
  </si>
  <si>
    <t>RW0014</t>
  </si>
  <si>
    <t>Location</t>
  </si>
  <si>
    <t>Description</t>
  </si>
  <si>
    <t>Quantity</t>
  </si>
  <si>
    <t>Unit Price</t>
  </si>
  <si>
    <t>Total Price</t>
  </si>
  <si>
    <t>RW0015</t>
  </si>
  <si>
    <t>RW0016</t>
  </si>
  <si>
    <t>RW0017</t>
  </si>
  <si>
    <t>RW0018</t>
  </si>
  <si>
    <t>RW0019</t>
  </si>
  <si>
    <t>RW0020</t>
  </si>
  <si>
    <t>RW0021</t>
  </si>
  <si>
    <t>RW0022</t>
  </si>
  <si>
    <t>RW0023</t>
  </si>
  <si>
    <t>RW0024</t>
  </si>
  <si>
    <t>RW0025</t>
  </si>
  <si>
    <t>RW0026</t>
  </si>
  <si>
    <t>RW0027</t>
  </si>
  <si>
    <t>RW0028</t>
  </si>
  <si>
    <t>RW0029</t>
  </si>
  <si>
    <t>RW0030</t>
  </si>
  <si>
    <t>RW0031</t>
  </si>
  <si>
    <t>RW0032</t>
  </si>
  <si>
    <t>RW0033</t>
  </si>
  <si>
    <t>RW0034</t>
  </si>
  <si>
    <t>RW0035</t>
  </si>
  <si>
    <t>RW0036</t>
  </si>
  <si>
    <t>RW0037</t>
  </si>
  <si>
    <t>RW0038</t>
  </si>
  <si>
    <t>RW0039</t>
  </si>
  <si>
    <t>RW0040</t>
  </si>
  <si>
    <t>RW0041</t>
  </si>
  <si>
    <t>RW0042</t>
  </si>
  <si>
    <t>RW0043</t>
  </si>
  <si>
    <t>RW0044</t>
  </si>
  <si>
    <t>RW0045</t>
  </si>
  <si>
    <t>RW0046</t>
  </si>
  <si>
    <t>RW0047</t>
  </si>
  <si>
    <t>RW0048</t>
  </si>
  <si>
    <t>RW0049</t>
  </si>
  <si>
    <t>RW0050</t>
  </si>
  <si>
    <t>RW0051</t>
  </si>
  <si>
    <t>Date Listed</t>
  </si>
  <si>
    <t>Date Funded</t>
  </si>
  <si>
    <t>Single Bed Mattress</t>
  </si>
  <si>
    <t xml:space="preserve">Net Curtains </t>
  </si>
  <si>
    <t>Garden Furniture (6 piece patio set)</t>
  </si>
  <si>
    <t xml:space="preserve">Bright coloured wool for knitting projects which our ladies undertake </t>
  </si>
  <si>
    <t>Tissues</t>
  </si>
  <si>
    <t>Toothpaste</t>
  </si>
  <si>
    <t>Pilchards (not chilli)</t>
  </si>
  <si>
    <t>Peanut Butter</t>
  </si>
  <si>
    <t>Weetbix/Nutrific</t>
  </si>
  <si>
    <t>Dishwashing Liquid</t>
  </si>
  <si>
    <t>Domestos</t>
  </si>
  <si>
    <t>Handy Andy</t>
  </si>
  <si>
    <t>Tomato and Onion Mix</t>
  </si>
  <si>
    <t>Baked Beans</t>
  </si>
  <si>
    <t>Jam</t>
  </si>
  <si>
    <t>Canned Fruit</t>
  </si>
  <si>
    <t>Oil</t>
  </si>
  <si>
    <t>Eggs</t>
  </si>
  <si>
    <t>Cheese/Cheese Spread</t>
  </si>
  <si>
    <t>Rice</t>
  </si>
  <si>
    <t>Coffee</t>
  </si>
  <si>
    <t>Chocolates/Sweets</t>
  </si>
  <si>
    <t>Deodorant/Roll-on</t>
  </si>
  <si>
    <t>Baby Talc</t>
  </si>
  <si>
    <t>Biscuits</t>
  </si>
  <si>
    <t>Sweets (soft sweets/marshmallows)</t>
  </si>
  <si>
    <t xml:space="preserve">Chocolates </t>
  </si>
  <si>
    <t>Oros</t>
  </si>
  <si>
    <t>Mouthwash</t>
  </si>
  <si>
    <t>Meal Tickets</t>
  </si>
  <si>
    <t>Food</t>
  </si>
  <si>
    <t>Detail</t>
  </si>
  <si>
    <t>Adhoc</t>
  </si>
  <si>
    <t>Wish List (Residents)</t>
  </si>
  <si>
    <t>Storing residents food they wish to keep.</t>
  </si>
  <si>
    <t>Once-Off</t>
  </si>
  <si>
    <t>Priority</t>
  </si>
  <si>
    <t>Medium</t>
  </si>
  <si>
    <t>Low</t>
  </si>
  <si>
    <t>Fridge Metallic (220l)</t>
  </si>
  <si>
    <t>Mini Oven (30l)</t>
  </si>
  <si>
    <t>Microwave Oven(30l)</t>
  </si>
  <si>
    <t>Washing Machine (9kg Top loader)</t>
  </si>
  <si>
    <t>Ladies can heat up/cook own food.</t>
  </si>
  <si>
    <t>High</t>
  </si>
  <si>
    <t>Operations</t>
  </si>
  <si>
    <t xml:space="preserve">Washing machines are old and giving technical issues. Need to replace some ASAP. </t>
  </si>
  <si>
    <t>Status</t>
  </si>
  <si>
    <t>Waiting</t>
  </si>
  <si>
    <t xml:space="preserve">Replacing old mattresses. </t>
  </si>
  <si>
    <t xml:space="preserve">Replacing net curtains in rooms and hanging up where required. </t>
  </si>
  <si>
    <t xml:space="preserve">Ladies knit little teddies for the HIV awareness programme. Last year they knitted around 480 little teddies which were given to the school. </t>
  </si>
  <si>
    <t>Entertainment</t>
  </si>
  <si>
    <t xml:space="preserve">With winter approaching, the ladies need tissues for the sniffles and colds. </t>
  </si>
  <si>
    <t>Well Being</t>
  </si>
  <si>
    <t>Toilet Paper</t>
  </si>
  <si>
    <t xml:space="preserve">This is a consumable which can make a difference in the ladies lives. </t>
  </si>
  <si>
    <t>Toilet Soap</t>
  </si>
  <si>
    <t>RW0052</t>
  </si>
  <si>
    <t>Conditioner</t>
  </si>
  <si>
    <t>Shampoo</t>
  </si>
  <si>
    <t>Wish List Detail</t>
  </si>
  <si>
    <t>RW0053</t>
  </si>
  <si>
    <t>This is for the frail care ladies to sit in the sun and gather some Vitamin D.</t>
  </si>
  <si>
    <t xml:space="preserve">This is for the independent hosuing ladies to sit outside in the sun and read books, knit or chat. </t>
  </si>
  <si>
    <t>Frailcare</t>
  </si>
  <si>
    <t>Housing</t>
  </si>
  <si>
    <t>Washing Powder (Auto)</t>
  </si>
  <si>
    <t>RW0054</t>
  </si>
  <si>
    <t xml:space="preserve">This is a consumable which can make a difference in the ladies lives. Outside of this, the ladies are given a packet of biscuits on their birthday. </t>
  </si>
  <si>
    <t xml:space="preserve">This is a luxury but gives the ladies something to look forward to. </t>
  </si>
  <si>
    <t xml:space="preserve">Provides the ladies with something to drink besides water. </t>
  </si>
  <si>
    <t>Improves the protein in take.</t>
  </si>
  <si>
    <t xml:space="preserve">Provides some excitement to their daily food preparations. </t>
  </si>
  <si>
    <t xml:space="preserve">Nutritional start to the day. </t>
  </si>
  <si>
    <t>JIK</t>
  </si>
  <si>
    <t>Milk (Long Life)</t>
  </si>
  <si>
    <t xml:space="preserve">This can help enhance the diet for the ladies. </t>
  </si>
  <si>
    <t>Wish List (Staff)</t>
  </si>
  <si>
    <t>SW0001</t>
  </si>
  <si>
    <t>SW0002</t>
  </si>
  <si>
    <t>SW0003</t>
  </si>
  <si>
    <t>SW0004</t>
  </si>
  <si>
    <t>SW0005</t>
  </si>
  <si>
    <t>SW0006</t>
  </si>
  <si>
    <t>SW0007</t>
  </si>
  <si>
    <t>SW0008</t>
  </si>
  <si>
    <t>SW0009</t>
  </si>
  <si>
    <t>SW0010</t>
  </si>
  <si>
    <t>SW0011</t>
  </si>
  <si>
    <t>SW0012</t>
  </si>
  <si>
    <t>SW0013</t>
  </si>
  <si>
    <t>SW0014</t>
  </si>
  <si>
    <t>SW0015</t>
  </si>
  <si>
    <t>SW0016</t>
  </si>
  <si>
    <t>SW0017</t>
  </si>
  <si>
    <t>SW0018</t>
  </si>
  <si>
    <t>SW0019</t>
  </si>
  <si>
    <t>SW0020</t>
  </si>
  <si>
    <t>SW0021</t>
  </si>
  <si>
    <t>Laptop</t>
  </si>
  <si>
    <t>31st May 2019</t>
  </si>
  <si>
    <t>Training (Proposal Writing)</t>
  </si>
  <si>
    <t>Training (Basic Computer)</t>
  </si>
  <si>
    <t>Training (Fund Raising)</t>
  </si>
  <si>
    <t>Training (Leadership)</t>
  </si>
  <si>
    <t>Training (Microsoft Powerpoint)</t>
  </si>
  <si>
    <t>Training (Microsoft Project)</t>
  </si>
  <si>
    <t>Training (Business Etiquette)</t>
  </si>
  <si>
    <t>Training (Emotional Intelligence)</t>
  </si>
  <si>
    <t>Training (Business Writing)</t>
  </si>
  <si>
    <t>Training (Conflict Resolution)</t>
  </si>
  <si>
    <t>Training (Microsoft Word - Level 1)</t>
  </si>
  <si>
    <t>Training (Microsoft Word - Level 2)</t>
  </si>
  <si>
    <t>Training (Microsoft Word - Level 3)</t>
  </si>
  <si>
    <t>Training (Microsoft Excel - Level 1)</t>
  </si>
  <si>
    <t>Training (Microsoft Excel - Level 2)</t>
  </si>
  <si>
    <t>Assets</t>
  </si>
  <si>
    <t>Training</t>
  </si>
  <si>
    <t>NextGen Training Solutions will sponsor this. Dates to be confirmed by GFH.</t>
  </si>
  <si>
    <t>Detail/Comments</t>
  </si>
  <si>
    <t>Wish List (Medical)</t>
  </si>
  <si>
    <t>MW0001</t>
  </si>
  <si>
    <t>MW0002</t>
  </si>
  <si>
    <t>MW0003</t>
  </si>
  <si>
    <t>MW0004</t>
  </si>
  <si>
    <t>MW0005</t>
  </si>
  <si>
    <t>MW0006</t>
  </si>
  <si>
    <t>MW0007</t>
  </si>
  <si>
    <t>MW0008</t>
  </si>
  <si>
    <t>MW0009</t>
  </si>
  <si>
    <t>MW0010</t>
  </si>
  <si>
    <t>MW0011</t>
  </si>
  <si>
    <t>MW0012</t>
  </si>
  <si>
    <t>MW0013</t>
  </si>
  <si>
    <t>MW0014</t>
  </si>
  <si>
    <t>MW0015</t>
  </si>
  <si>
    <t>MW0016</t>
  </si>
  <si>
    <t>MW0017</t>
  </si>
  <si>
    <t>MW0018</t>
  </si>
  <si>
    <t>MW0019</t>
  </si>
  <si>
    <t>MW0020</t>
  </si>
  <si>
    <t>MW0021</t>
  </si>
  <si>
    <t>Frequency</t>
  </si>
  <si>
    <t>MW0022</t>
  </si>
  <si>
    <t>MW0023</t>
  </si>
  <si>
    <t>MW0024</t>
  </si>
  <si>
    <t>MW0025</t>
  </si>
  <si>
    <t>MW0026</t>
  </si>
  <si>
    <t>MW0027</t>
  </si>
  <si>
    <t>MW0028</t>
  </si>
  <si>
    <t>MW0029</t>
  </si>
  <si>
    <t>MW0030</t>
  </si>
  <si>
    <t>MW0031</t>
  </si>
  <si>
    <t>MW0032</t>
  </si>
  <si>
    <t>MW0033</t>
  </si>
  <si>
    <t>Nubain Antiseptic Ointment</t>
  </si>
  <si>
    <t>Flucaps</t>
  </si>
  <si>
    <t>Accu-Check Strips (Active)</t>
  </si>
  <si>
    <t>Citro Soda</t>
  </si>
  <si>
    <t>Betadine ointment</t>
  </si>
  <si>
    <t>Rehidrat</t>
  </si>
  <si>
    <t>Wintergreen ointment</t>
  </si>
  <si>
    <t>Mylocort ointment</t>
  </si>
  <si>
    <t>Venteze Syrup</t>
  </si>
  <si>
    <t>Venteze Inhaler</t>
  </si>
  <si>
    <t>Loperamide</t>
  </si>
  <si>
    <t>Anti Nausea Tablets</t>
  </si>
  <si>
    <t>Valoid Suppositories</t>
  </si>
  <si>
    <t>Cotton Wool Balls</t>
  </si>
  <si>
    <t>Normal Saline Solution</t>
  </si>
  <si>
    <t>Sanitary Towels 
- Incontinence for 5 ladies</t>
  </si>
  <si>
    <t>Eye Ointment 
- Lennon Sulphacetamide</t>
  </si>
  <si>
    <t>Medium Pull-ups 
- 5 x ladies</t>
  </si>
  <si>
    <t>Large Nappies 
- 6 x ladies</t>
  </si>
  <si>
    <t>XL Nappies 
- 1 x lady</t>
  </si>
  <si>
    <t>Paracetamol 500mg 
- 100s</t>
  </si>
  <si>
    <t>Voltaren Injection</t>
  </si>
  <si>
    <t>Vitamin B12 Injection 
- 10ml</t>
  </si>
  <si>
    <t>Plenish K 
- 600mg</t>
  </si>
  <si>
    <t>Vitamin B Co Tablets 
- 100s</t>
  </si>
  <si>
    <t>Allergex tablets 
- 100s</t>
  </si>
  <si>
    <t>Arnica Oil 
- 500ml</t>
  </si>
  <si>
    <t>Gauze Swabs 
- 100s</t>
  </si>
  <si>
    <t>Bandages 
- Varied Sizes</t>
  </si>
  <si>
    <t>Micropore 
- Various Sizes</t>
  </si>
  <si>
    <t>Wish List (GFH Operational)</t>
  </si>
  <si>
    <t>GW0001</t>
  </si>
  <si>
    <t>GW0002</t>
  </si>
  <si>
    <t>GW0003</t>
  </si>
  <si>
    <t>GW0004</t>
  </si>
  <si>
    <t>GW0005</t>
  </si>
  <si>
    <t>GW0006</t>
  </si>
  <si>
    <t>GW0007</t>
  </si>
  <si>
    <t>GW0008</t>
  </si>
  <si>
    <t>GW0009</t>
  </si>
  <si>
    <t>GW0010</t>
  </si>
  <si>
    <t>GW0011</t>
  </si>
  <si>
    <t>GW0012</t>
  </si>
  <si>
    <t>GW0013</t>
  </si>
  <si>
    <t>GW0014</t>
  </si>
  <si>
    <t>GW0015</t>
  </si>
  <si>
    <t>GW0016</t>
  </si>
  <si>
    <t>GW0017</t>
  </si>
  <si>
    <t>GW0018</t>
  </si>
  <si>
    <t>GW0019</t>
  </si>
  <si>
    <t>GW0020</t>
  </si>
  <si>
    <t>GW0021</t>
  </si>
  <si>
    <t>Staff</t>
  </si>
  <si>
    <t>Built-in-Cupboards (IB Wing)</t>
  </si>
  <si>
    <t>Built-in-Cupboards (A Block)</t>
  </si>
  <si>
    <t>Built-in-Cupboards (Hicare)</t>
  </si>
  <si>
    <t>IB Wing</t>
  </si>
  <si>
    <t>A Block</t>
  </si>
  <si>
    <t>Hicare</t>
  </si>
  <si>
    <t>Gas Geyser
- Paloma 26 l/min</t>
  </si>
  <si>
    <t>All</t>
  </si>
  <si>
    <t>Bathrooms</t>
  </si>
  <si>
    <t xml:space="preserve">This will help reduce the high electrical costs for the home and ensure ongoing hot water for the ladies. </t>
  </si>
  <si>
    <t>Gas Geyser
- Installations</t>
  </si>
  <si>
    <t>Washing Machine
- Industrial</t>
  </si>
  <si>
    <t>Old machines need to be replaced.</t>
  </si>
  <si>
    <t>Laundry</t>
  </si>
  <si>
    <t>Tumble Dryer
- Industrial</t>
  </si>
  <si>
    <t>Roller Iron
- Industrial</t>
  </si>
  <si>
    <t>Flooring
- Replacement</t>
  </si>
  <si>
    <t>Maintenance</t>
  </si>
  <si>
    <t>GW0022</t>
  </si>
  <si>
    <t>GW0023</t>
  </si>
  <si>
    <t>GW0024</t>
  </si>
  <si>
    <t>GW0025</t>
  </si>
  <si>
    <t>GW0026</t>
  </si>
  <si>
    <t>GW0027</t>
  </si>
  <si>
    <t>GW0028</t>
  </si>
  <si>
    <t>GW0029</t>
  </si>
  <si>
    <t>GW0030</t>
  </si>
  <si>
    <t>GW0031</t>
  </si>
  <si>
    <t>GW0032</t>
  </si>
  <si>
    <t>GW0033</t>
  </si>
  <si>
    <t>GW0034</t>
  </si>
  <si>
    <t>GW0035</t>
  </si>
  <si>
    <t>GW0036</t>
  </si>
  <si>
    <t>GW0037</t>
  </si>
  <si>
    <t>GW0038</t>
  </si>
  <si>
    <t>GW0039</t>
  </si>
  <si>
    <t>GW0040</t>
  </si>
  <si>
    <t>GW0041</t>
  </si>
  <si>
    <t>GW0042</t>
  </si>
  <si>
    <t>GW0043</t>
  </si>
  <si>
    <t>GW0044</t>
  </si>
  <si>
    <t>GW0045</t>
  </si>
  <si>
    <t>GW0046</t>
  </si>
  <si>
    <t>GW0047</t>
  </si>
  <si>
    <t>GW0048</t>
  </si>
  <si>
    <t>GW0049</t>
  </si>
  <si>
    <t>Intercom/PA System</t>
  </si>
  <si>
    <t>Satellite Dish</t>
  </si>
  <si>
    <t xml:space="preserve">Roof Repairs </t>
  </si>
  <si>
    <t>Damp Proofing</t>
  </si>
  <si>
    <t>Photocopy Machine</t>
  </si>
  <si>
    <t>Flooring
- Multi Interlocking PVC Tiles</t>
  </si>
  <si>
    <t>Flooring
- List carpet
- Sand floor
- Varnish floor</t>
  </si>
  <si>
    <t>Enhancement</t>
  </si>
  <si>
    <t>Gym</t>
  </si>
  <si>
    <t xml:space="preserve">Relook at how to improve the floor in the GFH Common Room to ensure ladies do not slip and to ensure warmth is retained in the room. </t>
  </si>
  <si>
    <t>Common Room</t>
  </si>
  <si>
    <t>Flooring
- Carpet lifted 
- Floor tiled</t>
  </si>
  <si>
    <t>TV Room</t>
  </si>
  <si>
    <t>Vacuum Cleaner
- Industrial</t>
  </si>
  <si>
    <t>GW0050</t>
  </si>
  <si>
    <t>Cleaning</t>
  </si>
  <si>
    <t>Security</t>
  </si>
  <si>
    <t>Security
- Biometric access control</t>
  </si>
  <si>
    <t>Security 
- Security Beams (Perimeter)</t>
  </si>
  <si>
    <t>Fire Prevention
- Service of Fire Detection Equipment</t>
  </si>
  <si>
    <t>Garden
- Landscape and Revitalise</t>
  </si>
  <si>
    <t xml:space="preserve">Lawn Mower
- 2000W Electric </t>
  </si>
  <si>
    <t xml:space="preserve">Electric Trimmer
- 710W </t>
  </si>
  <si>
    <t>Notice Boards 
- Felt</t>
  </si>
  <si>
    <t>A, C, E Block and the Gym.</t>
  </si>
  <si>
    <t>Block C, E and the Gym</t>
  </si>
  <si>
    <t>Signage
- Visible name board on Berea/Queen Street
- For emergency services</t>
  </si>
  <si>
    <t>Legal Services
- Legal matters for the home</t>
  </si>
  <si>
    <t>Unwanted Goods
- Donate to our Charity Shop</t>
  </si>
  <si>
    <t xml:space="preserve">GFH has a charity shop which it sells unwanted items to people in the community in an effort to raise funds for GFH. </t>
  </si>
  <si>
    <t>Fund Raising</t>
  </si>
  <si>
    <t xml:space="preserve">Goal is to reduce operational line item costs. </t>
  </si>
  <si>
    <t>Monthly</t>
  </si>
  <si>
    <t>Eggs
- GFH uses 45 dozen per month
- Frailcare</t>
  </si>
  <si>
    <t>Milk (Long Life Full Cream)
-  GFH uses 12 litres per day.
- 12 x 6 litre packs.
- Frailcare</t>
  </si>
  <si>
    <t>Beef Mince 
- GFH uses 30kg per month.
- Frailcare</t>
  </si>
  <si>
    <t>Cheddar Cheese
- GFH uses 10kg per month.
- Frailcare</t>
  </si>
  <si>
    <t>Whole Chickens 
- GFH uses 40 per month.
- Frailcare</t>
  </si>
  <si>
    <t>Boerewors
- GFH uses 30kg per month.
- Frailcare</t>
  </si>
  <si>
    <t xml:space="preserve">Topside Beef Roast 
- GFH uses 15kg per month.
- Frailcare </t>
  </si>
  <si>
    <t>Cooking Oil 
- GFH uses 20 litres per month.
- Frailcare</t>
  </si>
  <si>
    <t>Hake Fillet
- GFH uses 25kg per month.
- Frailcare</t>
  </si>
  <si>
    <t>Margarine 
- GFH uses 45kg per month.
- Frailcare</t>
  </si>
  <si>
    <t>Toilet Paper 
- GFH use 10 x 48 packs per month.
- Frailcare</t>
  </si>
  <si>
    <t>Walkie Talkies</t>
  </si>
  <si>
    <t xml:space="preserve">This will allow the key staff to talk to each other across the two locations at GFH. </t>
  </si>
  <si>
    <t>Televisions
- Can be old televisions.</t>
  </si>
  <si>
    <t>Some ladies do not have any form of entertainment in their rooms. GFH is looking for old TV's to place in their rooms. Some residents have.</t>
  </si>
  <si>
    <t>Projector</t>
  </si>
  <si>
    <t>Projector Screen</t>
  </si>
  <si>
    <t>This can be used in the GFH Common Room to show movies or have guest speakers or provide update presentations.</t>
  </si>
  <si>
    <t>Puzzles</t>
  </si>
  <si>
    <t>Board Games</t>
  </si>
  <si>
    <t>Paint
- Roof Paint</t>
  </si>
  <si>
    <t xml:space="preserve">Paint is starting to peel in some areas. </t>
  </si>
  <si>
    <t>Some spaces are due for a new coat of paint.</t>
  </si>
  <si>
    <t xml:space="preserve">Help reduce the electrical bill and used to help lighten areas where the ladies walk at night. </t>
  </si>
  <si>
    <t>GW0051</t>
  </si>
  <si>
    <t>GW0052</t>
  </si>
  <si>
    <t>GW0053</t>
  </si>
  <si>
    <t>GW0054</t>
  </si>
  <si>
    <t>GW0055</t>
  </si>
  <si>
    <t>GW0056</t>
  </si>
  <si>
    <t>GW0057</t>
  </si>
  <si>
    <t>GW0058</t>
  </si>
  <si>
    <t>GW0059</t>
  </si>
  <si>
    <t>GW0060</t>
  </si>
  <si>
    <t>LED Bulbs</t>
  </si>
  <si>
    <t xml:space="preserve">Replace non-LED bulbs with LED bulbs to help reduce electricity usage. </t>
  </si>
  <si>
    <t>Currently there is a camera system however it does not cover the entire home. This system will allow GFH to play back events as well as allow off site views of the home. (Corridors and Public Areas)</t>
  </si>
  <si>
    <t>Head Phones
- Residents</t>
  </si>
  <si>
    <t>Residents can then watch TV without disturbing other residents in the same block.</t>
  </si>
  <si>
    <t>Power Back-Up
- Oxygen Tanks</t>
  </si>
  <si>
    <t>Councillor Services</t>
  </si>
  <si>
    <t>Yoga Instructor Services</t>
  </si>
  <si>
    <t>Fitness Instructor Services</t>
  </si>
  <si>
    <t>Motion Sensor Lights
- LED Motion Sensor</t>
  </si>
  <si>
    <t>Vegetable Garden 
- Seeds
- Composts
- Irrigation Pipes</t>
  </si>
  <si>
    <t>Pest Control</t>
  </si>
  <si>
    <t>Printers
- Desktop Printers</t>
  </si>
  <si>
    <t>Can be small Epson printers which have a low cost to print (LP 120 or LP 310).</t>
  </si>
  <si>
    <t>GW0061</t>
  </si>
  <si>
    <t>GW0062</t>
  </si>
  <si>
    <t>GW0063</t>
  </si>
  <si>
    <t>GW0064</t>
  </si>
  <si>
    <t>GW0065</t>
  </si>
  <si>
    <t>GW0066</t>
  </si>
  <si>
    <t>GW0067</t>
  </si>
  <si>
    <t>GW0068</t>
  </si>
  <si>
    <t>GW0069</t>
  </si>
  <si>
    <t>Printer Paper
- A4 Boxes of White Paper</t>
  </si>
  <si>
    <t>Whiteboards</t>
  </si>
  <si>
    <t>Marketing
- Website Redesign</t>
  </si>
  <si>
    <t>Marketing
- Photography</t>
  </si>
  <si>
    <t>Marketing
- Videographer and Editor</t>
  </si>
  <si>
    <t>Publicist Services</t>
  </si>
  <si>
    <t>Software
- Microsoft Software Licenses</t>
  </si>
  <si>
    <t>GW0070</t>
  </si>
  <si>
    <t>GW0071</t>
  </si>
  <si>
    <t>GW0072</t>
  </si>
  <si>
    <t>GW0073</t>
  </si>
  <si>
    <t>GW0074</t>
  </si>
  <si>
    <t>GW0075</t>
  </si>
  <si>
    <t>GW0076</t>
  </si>
  <si>
    <t>GW0077</t>
  </si>
  <si>
    <t>GW0078</t>
  </si>
  <si>
    <t>GW0079</t>
  </si>
  <si>
    <t>GW0080</t>
  </si>
  <si>
    <t>GW0081</t>
  </si>
  <si>
    <t>GW0082</t>
  </si>
  <si>
    <t>GW0083</t>
  </si>
  <si>
    <t>GW0084</t>
  </si>
  <si>
    <t>GW0085</t>
  </si>
  <si>
    <t xml:space="preserve">Marketing
- Social Media Manager
</t>
  </si>
  <si>
    <t>Ladies can carry this and then blow on this should they land in a predicament.</t>
  </si>
  <si>
    <t>Plastic Whistles (With Neck Rope)
- Distress alert</t>
  </si>
  <si>
    <t>Pens
- Office Pens</t>
  </si>
  <si>
    <t>Pens
- Resident Pens</t>
  </si>
  <si>
    <t>Pencils
- Office Pens</t>
  </si>
  <si>
    <t>Pencils
- Resident Pens</t>
  </si>
  <si>
    <t>Unwanted Clothes
- Women, Men, Children</t>
  </si>
  <si>
    <t>Clothes which cannot be used by GFH can be sold in the shop or given to the community in which GFH is based.</t>
  </si>
  <si>
    <t>Information</t>
  </si>
  <si>
    <t>Donations (We Value Your Support)</t>
  </si>
  <si>
    <t>Marketing
- Profile Design
- Profile Print</t>
  </si>
  <si>
    <t>Psychologist Services</t>
  </si>
  <si>
    <t>Cost R170/person for 10 meals.</t>
  </si>
  <si>
    <t>Roof needs to be painted and resealed.</t>
  </si>
  <si>
    <t>Bank Account For Donations</t>
  </si>
  <si>
    <t>Monetary donations can be paid directly into the following account:</t>
  </si>
  <si>
    <t xml:space="preserve">Please do not hesitate to contact Shadia Africa on the following details should you have any questions or be able to assist in any way. </t>
  </si>
  <si>
    <t>Last Updated 16 September 2019</t>
  </si>
  <si>
    <t xml:space="preserve">TV Reception Fix (SABC 1/2/3/4/E-TV) </t>
  </si>
  <si>
    <t>Security
- Camera System
- Full GFH- Monitors in Security Room</t>
  </si>
  <si>
    <t xml:space="preserve">Paint
- Interior Walls
• Rooms
• Bathrooms
• Common Room
• Dining Room
• Kitchen 
• TV Room
• Health Room (Gym)
• Office Walls
</t>
  </si>
  <si>
    <t xml:space="preserve">Paint
- Exterior Walls 
• Passage Walls
• Boundary walls
</t>
  </si>
  <si>
    <t>- Please use the REFERENCE NUMBER of the item you would like to donate towards and also your contact number.</t>
  </si>
  <si>
    <t>- GFH will contact you to find out where to send your Section 18A Receipt as all money donations are tax deductible.</t>
  </si>
  <si>
    <t>For Monetary Donations</t>
  </si>
  <si>
    <r>
      <rPr>
        <b/>
        <sz val="8"/>
        <rFont val="Century Gothic"/>
        <family val="2"/>
      </rPr>
      <t>Account Number:</t>
    </r>
    <r>
      <rPr>
        <sz val="8"/>
        <rFont val="Century Gothic"/>
        <family val="2"/>
      </rPr>
      <t xml:space="preserve"> 1968 348 999</t>
    </r>
  </si>
  <si>
    <r>
      <rPr>
        <b/>
        <sz val="8"/>
        <rFont val="Century Gothic"/>
        <family val="2"/>
      </rPr>
      <t>Branch Code:</t>
    </r>
    <r>
      <rPr>
        <sz val="8"/>
        <rFont val="Century Gothic"/>
        <family val="2"/>
      </rPr>
      <t xml:space="preserve">       195 005</t>
    </r>
  </si>
  <si>
    <r>
      <rPr>
        <b/>
        <sz val="8"/>
        <rFont val="Century Gothic"/>
        <family val="2"/>
      </rPr>
      <t>Bank:</t>
    </r>
    <r>
      <rPr>
        <sz val="8"/>
        <rFont val="Century Gothic"/>
        <family val="2"/>
      </rPr>
      <t xml:space="preserve">                    Nedbank</t>
    </r>
  </si>
  <si>
    <r>
      <rPr>
        <b/>
        <sz val="8"/>
        <rFont val="Century Gothic"/>
        <family val="2"/>
      </rPr>
      <t>Name:</t>
    </r>
    <r>
      <rPr>
        <sz val="8"/>
        <rFont val="Century Gothic"/>
        <family val="2"/>
      </rPr>
      <t xml:space="preserve">                  Gerald Fitzpatrick House</t>
    </r>
  </si>
  <si>
    <r>
      <rPr>
        <b/>
        <sz val="8"/>
        <rFont val="Century Gothic"/>
        <family val="2"/>
      </rPr>
      <t>Email Address:</t>
    </r>
    <r>
      <rPr>
        <sz val="8"/>
        <rFont val="Century Gothic"/>
        <family val="2"/>
      </rPr>
      <t xml:space="preserve">     gfhshadia@eject.co.za</t>
    </r>
  </si>
  <si>
    <r>
      <rPr>
        <b/>
        <sz val="8"/>
        <rFont val="Century Gothic"/>
        <family val="2"/>
      </rPr>
      <t>Telephone:</t>
    </r>
    <r>
      <rPr>
        <sz val="8"/>
        <rFont val="Century Gothic"/>
        <family val="2"/>
      </rPr>
      <t xml:space="preserve">            +27 (0)11 614 3237</t>
    </r>
  </si>
  <si>
    <t>9th April 2020</t>
  </si>
  <si>
    <t>This will be used to help keep minds stimulated.</t>
  </si>
  <si>
    <t>This will be used to help keep minds stimulated and further develop community spirit.</t>
  </si>
  <si>
    <t xml:space="preserve">Assist management with working onsite and offsite in the evenings. Currently have desktops which remain at the office when Management go home. </t>
  </si>
  <si>
    <t xml:space="preserve">One of the home's weakness is writing funding proposals and the team need upskilling with regards to this. </t>
  </si>
  <si>
    <t>Closed</t>
  </si>
  <si>
    <t xml:space="preserve">Fund raising is becoming more and more difficult. GFH feel they need to modernise how this is being done. </t>
  </si>
  <si>
    <t>The core to any successful business is a successful leadership team.</t>
  </si>
  <si>
    <t>Key to giving the Residents something to do during the evenings is SABC television. Due to the home's location, traditional SABC signal is weak.</t>
  </si>
</sst>
</file>

<file path=xl/styles.xml><?xml version="1.0" encoding="utf-8"?>
<styleSheet xmlns="http://schemas.openxmlformats.org/spreadsheetml/2006/main">
  <numFmts count="7">
    <numFmt numFmtId="43" formatCode="_(* #,##0.00_);_(* \(#,##0.00\);_(* &quot;-&quot;??_);_(@_)"/>
    <numFmt numFmtId="164" formatCode="_ * #,##0.00_ ;_ * \-#,##0.00_ ;_ * &quot;-&quot;??_ ;_ @_ "/>
    <numFmt numFmtId="165" formatCode="_(* #,##0_);_(* \(#,##0\);_(* &quot;-&quot;??_);_(@_)"/>
    <numFmt numFmtId="166" formatCode="[$-409]d\-mmm\-yy;@"/>
    <numFmt numFmtId="167" formatCode="dd\ mmmm\ yyyy;@"/>
    <numFmt numFmtId="168" formatCode="dd\ mmm\ yyyy"/>
    <numFmt numFmtId="169" formatCode="_-[$R-1C09]* #,##0.00_-;\-[$R-1C09]* #,##0.00_-;_-[$R-1C09]* &quot;-&quot;??_-;_-@_-"/>
  </numFmts>
  <fonts count="17">
    <font>
      <sz val="10"/>
      <name val="Arial"/>
    </font>
    <font>
      <sz val="10"/>
      <name val="Arial"/>
      <family val="2"/>
    </font>
    <font>
      <b/>
      <sz val="14"/>
      <color indexed="9"/>
      <name val="Arial"/>
      <family val="2"/>
    </font>
    <font>
      <b/>
      <sz val="9"/>
      <color indexed="9"/>
      <name val="Arial"/>
      <family val="2"/>
    </font>
    <font>
      <sz val="8"/>
      <name val="Calibri"/>
      <family val="2"/>
    </font>
    <font>
      <u/>
      <sz val="8"/>
      <color theme="1"/>
      <name val="Calibri"/>
      <family val="2"/>
    </font>
    <font>
      <b/>
      <sz val="8"/>
      <color rgb="FF3F3F3F"/>
      <name val="Calibri"/>
      <family val="2"/>
      <scheme val="minor"/>
    </font>
    <font>
      <b/>
      <sz val="8"/>
      <color indexed="9"/>
      <name val="Century Gothic"/>
      <family val="2"/>
    </font>
    <font>
      <sz val="8"/>
      <name val="Century Gothic"/>
      <family val="2"/>
    </font>
    <font>
      <sz val="8"/>
      <color indexed="8"/>
      <name val="Century Gothic"/>
      <family val="2"/>
    </font>
    <font>
      <b/>
      <sz val="8"/>
      <name val="Century Gothic"/>
      <family val="2"/>
    </font>
    <font>
      <b/>
      <sz val="8"/>
      <color theme="0"/>
      <name val="Century Gothic"/>
      <family val="2"/>
    </font>
    <font>
      <b/>
      <sz val="12"/>
      <color indexed="9"/>
      <name val="Calibri"/>
      <family val="2"/>
      <scheme val="minor"/>
    </font>
    <font>
      <sz val="8"/>
      <name val="Calibri"/>
      <family val="2"/>
      <scheme val="minor"/>
    </font>
    <font>
      <u/>
      <sz val="8"/>
      <color theme="1"/>
      <name val="Century Gothic"/>
      <family val="2"/>
    </font>
    <font>
      <sz val="8"/>
      <color indexed="8"/>
      <name val="Calibri"/>
      <family val="2"/>
      <scheme val="minor"/>
    </font>
    <font>
      <sz val="8"/>
      <color theme="0"/>
      <name val="Century Gothic"/>
      <family val="2"/>
    </font>
  </fonts>
  <fills count="15">
    <fill>
      <patternFill patternType="none"/>
    </fill>
    <fill>
      <patternFill patternType="gray125"/>
    </fill>
    <fill>
      <gradientFill type="path" left="1" right="1">
        <stop position="0">
          <color theme="4" tint="0.40000610370189521"/>
        </stop>
        <stop position="1">
          <color theme="3" tint="-0.25098422193060094"/>
        </stop>
      </gradientFill>
    </fill>
    <fill>
      <gradientFill type="path" degree="180" left="0.5" right="0.5" top="0.5" bottom="0.5">
        <stop position="0">
          <color theme="4" tint="0.40000610370189521"/>
        </stop>
        <stop position="1">
          <color theme="3" tint="0.40000610370189521"/>
        </stop>
      </gradient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213454"/>
        <bgColor indexed="64"/>
      </patternFill>
    </fill>
    <fill>
      <patternFill patternType="solid">
        <fgColor rgb="FFB19C8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theme="6" tint="0.39997558519241921"/>
        <bgColor indexed="64"/>
      </patternFill>
    </fill>
  </fills>
  <borders count="15">
    <border>
      <left/>
      <right/>
      <top/>
      <bottom/>
      <diagonal/>
    </border>
    <border>
      <left style="medium">
        <color indexed="64"/>
      </left>
      <right style="medium">
        <color indexed="64"/>
      </right>
      <top style="medium">
        <color indexed="64"/>
      </top>
      <bottom style="thin">
        <color indexed="56"/>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s>
  <cellStyleXfs count="25">
    <xf numFmtId="166" fontId="0" fillId="0" borderId="0"/>
    <xf numFmtId="43" fontId="1" fillId="0" borderId="0" applyFont="0" applyFill="0" applyBorder="0" applyAlignment="0" applyProtection="0"/>
    <xf numFmtId="164" fontId="1" fillId="0" borderId="0" applyFont="0" applyFill="0" applyBorder="0" applyAlignment="0" applyProtection="0"/>
    <xf numFmtId="166" fontId="14" fillId="0" borderId="0" applyNumberFormat="0" applyFill="0" applyBorder="0" applyAlignment="0" applyProtection="0">
      <alignment vertical="top"/>
      <protection locked="0"/>
    </xf>
    <xf numFmtId="166" fontId="1" fillId="0" borderId="0"/>
    <xf numFmtId="0" fontId="1" fillId="0" borderId="0"/>
    <xf numFmtId="166" fontId="1" fillId="0" borderId="0"/>
    <xf numFmtId="166" fontId="1" fillId="0" borderId="0"/>
    <xf numFmtId="0" fontId="2" fillId="2" borderId="0">
      <alignment horizontal="left" vertical="center"/>
    </xf>
    <xf numFmtId="0" fontId="3" fillId="3" borderId="1">
      <alignment horizontal="center" vertical="center" wrapText="1"/>
    </xf>
    <xf numFmtId="166" fontId="4" fillId="0" borderId="8">
      <alignment vertical="top" wrapText="1"/>
    </xf>
    <xf numFmtId="43" fontId="1" fillId="0" borderId="0" applyFont="0" applyFill="0" applyBorder="0" applyAlignment="0" applyProtection="0"/>
    <xf numFmtId="166"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6" fillId="4" borderId="9" applyAlignment="0">
      <alignment horizontal="left" vertical="top" wrapText="1"/>
    </xf>
    <xf numFmtId="168" fontId="15" fillId="4" borderId="3">
      <alignment horizontal="center" vertical="top" wrapText="1"/>
    </xf>
    <xf numFmtId="168" fontId="15" fillId="0" borderId="3">
      <alignment horizontal="center" vertical="top" wrapText="1"/>
    </xf>
    <xf numFmtId="0" fontId="1" fillId="0" borderId="0"/>
    <xf numFmtId="0" fontId="14" fillId="0" borderId="0" applyFill="0" applyBorder="0" applyAlignment="0" applyProtection="0"/>
    <xf numFmtId="165" fontId="8" fillId="5" borderId="5">
      <alignment horizontal="center"/>
    </xf>
    <xf numFmtId="43" fontId="1" fillId="0" borderId="0" applyFont="0" applyFill="0" applyBorder="0" applyAlignment="0" applyProtection="0"/>
  </cellStyleXfs>
  <cellXfs count="85">
    <xf numFmtId="166" fontId="0" fillId="0" borderId="0" xfId="0"/>
    <xf numFmtId="166" fontId="8" fillId="0" borderId="0" xfId="7" applyFont="1" applyAlignment="1">
      <alignment horizontal="left" vertical="top" wrapText="1"/>
    </xf>
    <xf numFmtId="49" fontId="8" fillId="0" borderId="0" xfId="7" applyNumberFormat="1" applyFont="1" applyAlignment="1">
      <alignment vertical="top" wrapText="1"/>
    </xf>
    <xf numFmtId="166" fontId="8" fillId="0" borderId="0" xfId="7" applyFont="1" applyAlignment="1">
      <alignment vertical="top" wrapText="1"/>
    </xf>
    <xf numFmtId="49" fontId="10" fillId="0" borderId="0" xfId="7" applyNumberFormat="1" applyFont="1" applyAlignment="1">
      <alignment horizontal="center" vertical="center" wrapText="1"/>
    </xf>
    <xf numFmtId="49" fontId="12" fillId="0" borderId="0" xfId="7" applyNumberFormat="1" applyFont="1" applyAlignment="1">
      <alignment horizontal="center" vertical="top" wrapText="1"/>
    </xf>
    <xf numFmtId="166" fontId="13" fillId="0" borderId="0" xfId="7" applyFont="1" applyAlignment="1">
      <alignment horizontal="left" vertical="center" wrapText="1"/>
    </xf>
    <xf numFmtId="167" fontId="8" fillId="0" borderId="3" xfId="11" applyNumberFormat="1" applyFont="1" applyBorder="1" applyAlignment="1">
      <alignment horizontal="left" vertical="center"/>
    </xf>
    <xf numFmtId="167" fontId="8" fillId="0" borderId="4" xfId="11" applyNumberFormat="1" applyFont="1" applyBorder="1" applyAlignment="1">
      <alignment horizontal="left" vertical="center"/>
    </xf>
    <xf numFmtId="167" fontId="8" fillId="0" borderId="2" xfId="11" applyNumberFormat="1" applyFont="1" applyBorder="1" applyAlignment="1">
      <alignment horizontal="left" vertical="center"/>
    </xf>
    <xf numFmtId="49" fontId="10" fillId="0" borderId="0" xfId="7" applyNumberFormat="1" applyFont="1" applyAlignment="1">
      <alignment horizontal="left" vertical="center" wrapText="1"/>
    </xf>
    <xf numFmtId="49" fontId="12" fillId="0" borderId="0" xfId="7" applyNumberFormat="1" applyFont="1" applyAlignment="1">
      <alignment horizontal="left" vertical="center" wrapText="1"/>
    </xf>
    <xf numFmtId="49" fontId="8" fillId="0" borderId="0" xfId="7" applyNumberFormat="1" applyFont="1" applyAlignment="1">
      <alignment horizontal="left" vertical="center" wrapText="1"/>
    </xf>
    <xf numFmtId="166" fontId="8" fillId="0" borderId="0" xfId="7" applyFont="1" applyAlignment="1">
      <alignment horizontal="left" vertical="center" wrapText="1"/>
    </xf>
    <xf numFmtId="166" fontId="8" fillId="0" borderId="0" xfId="7" applyFont="1" applyAlignment="1" applyProtection="1">
      <alignment vertical="top" wrapText="1"/>
      <protection hidden="1"/>
    </xf>
    <xf numFmtId="49" fontId="8" fillId="0" borderId="0" xfId="7" applyNumberFormat="1" applyFont="1" applyAlignment="1" applyProtection="1">
      <alignment vertical="top" wrapText="1"/>
      <protection hidden="1"/>
    </xf>
    <xf numFmtId="49" fontId="8" fillId="0" borderId="0" xfId="7" applyNumberFormat="1" applyFont="1" applyAlignment="1" applyProtection="1">
      <alignment horizontal="right" vertical="top" wrapText="1"/>
      <protection hidden="1"/>
    </xf>
    <xf numFmtId="166" fontId="8" fillId="5" borderId="0" xfId="7" applyFont="1" applyFill="1" applyAlignment="1" applyProtection="1">
      <alignment vertical="top" wrapText="1"/>
      <protection hidden="1"/>
    </xf>
    <xf numFmtId="49" fontId="10" fillId="0" borderId="0" xfId="7" applyNumberFormat="1" applyFont="1" applyAlignment="1" applyProtection="1">
      <alignment horizontal="center" vertical="center" wrapText="1"/>
      <protection hidden="1"/>
    </xf>
    <xf numFmtId="49" fontId="10" fillId="0" borderId="0" xfId="7" applyNumberFormat="1" applyFont="1" applyAlignment="1" applyProtection="1">
      <alignment horizontal="right" vertical="center" wrapText="1"/>
      <protection hidden="1"/>
    </xf>
    <xf numFmtId="166" fontId="8" fillId="0" borderId="0" xfId="4" applyFont="1" applyProtection="1">
      <protection hidden="1"/>
    </xf>
    <xf numFmtId="1" fontId="11" fillId="5" borderId="0" xfId="1" applyNumberFormat="1" applyFont="1" applyFill="1" applyAlignment="1" applyProtection="1">
      <alignment horizontal="center" vertical="top" wrapText="1"/>
      <protection hidden="1"/>
    </xf>
    <xf numFmtId="166" fontId="7" fillId="5" borderId="0" xfId="7" applyFont="1" applyFill="1" applyAlignment="1">
      <alignment vertical="center" wrapText="1"/>
    </xf>
    <xf numFmtId="167" fontId="8" fillId="0" borderId="0" xfId="11" applyNumberFormat="1" applyFont="1" applyAlignment="1">
      <alignment horizontal="left" vertical="center"/>
    </xf>
    <xf numFmtId="166" fontId="8" fillId="0" borderId="0" xfId="0" applyFont="1" applyAlignment="1">
      <alignment horizontal="left" vertical="center"/>
    </xf>
    <xf numFmtId="49" fontId="10" fillId="0" borderId="0" xfId="7" applyNumberFormat="1" applyFont="1" applyAlignment="1" applyProtection="1">
      <alignment horizontal="center" vertical="top" wrapText="1"/>
      <protection hidden="1"/>
    </xf>
    <xf numFmtId="166" fontId="11" fillId="7" borderId="10" xfId="13" applyFont="1" applyFill="1" applyBorder="1" applyAlignment="1" applyProtection="1">
      <alignment horizontal="left" vertical="center" wrapText="1"/>
      <protection hidden="1"/>
    </xf>
    <xf numFmtId="167" fontId="16" fillId="7" borderId="10" xfId="11" applyNumberFormat="1" applyFont="1" applyFill="1" applyBorder="1" applyAlignment="1">
      <alignment horizontal="left" vertical="center"/>
    </xf>
    <xf numFmtId="166" fontId="8" fillId="6" borderId="2" xfId="0" applyFont="1" applyFill="1" applyBorder="1" applyAlignment="1">
      <alignment horizontal="left" vertical="center"/>
    </xf>
    <xf numFmtId="167" fontId="8" fillId="6" borderId="0" xfId="11" applyNumberFormat="1" applyFont="1" applyFill="1" applyAlignment="1">
      <alignment horizontal="left" vertical="center"/>
    </xf>
    <xf numFmtId="166" fontId="8" fillId="6" borderId="4" xfId="0" applyFont="1" applyFill="1" applyBorder="1" applyAlignment="1">
      <alignment horizontal="left" vertical="center"/>
    </xf>
    <xf numFmtId="167" fontId="8" fillId="6" borderId="0" xfId="24" applyNumberFormat="1" applyFont="1" applyFill="1" applyAlignment="1">
      <alignment horizontal="left" vertical="center"/>
    </xf>
    <xf numFmtId="166" fontId="7" fillId="9" borderId="0" xfId="0" applyFont="1" applyFill="1" applyAlignment="1">
      <alignment horizontal="left" vertical="center"/>
    </xf>
    <xf numFmtId="166" fontId="11" fillId="9" borderId="10" xfId="0" applyFont="1" applyFill="1" applyBorder="1"/>
    <xf numFmtId="166" fontId="7" fillId="9" borderId="0" xfId="4" applyFont="1" applyFill="1" applyAlignment="1">
      <alignment horizontal="left" vertical="center"/>
    </xf>
    <xf numFmtId="43" fontId="11" fillId="9" borderId="10" xfId="1" applyFont="1" applyFill="1" applyBorder="1" applyAlignment="1" applyProtection="1">
      <alignment horizontal="right" vertical="top" wrapText="1"/>
      <protection hidden="1"/>
    </xf>
    <xf numFmtId="166" fontId="16" fillId="10" borderId="3" xfId="4" applyFont="1" applyFill="1" applyBorder="1" applyAlignment="1" applyProtection="1">
      <alignment horizontal="center" vertical="top" wrapText="1"/>
      <protection locked="0"/>
    </xf>
    <xf numFmtId="166" fontId="16" fillId="10" borderId="4" xfId="4" applyFont="1" applyFill="1" applyBorder="1" applyAlignment="1" applyProtection="1">
      <alignment horizontal="center" vertical="top" wrapText="1"/>
      <protection locked="0"/>
    </xf>
    <xf numFmtId="166" fontId="9" fillId="8" borderId="10" xfId="4" applyFont="1" applyFill="1" applyBorder="1" applyAlignment="1" applyProtection="1">
      <alignment horizontal="center" wrapText="1"/>
      <protection hidden="1"/>
    </xf>
    <xf numFmtId="43" fontId="9" fillId="8" borderId="10" xfId="1" applyFont="1" applyFill="1" applyBorder="1" applyAlignment="1" applyProtection="1">
      <alignment horizontal="center" wrapText="1"/>
      <protection hidden="1"/>
    </xf>
    <xf numFmtId="43" fontId="9" fillId="8" borderId="10" xfId="1" applyFont="1" applyFill="1" applyBorder="1" applyAlignment="1" applyProtection="1">
      <alignment horizontal="left" wrapText="1"/>
      <protection hidden="1"/>
    </xf>
    <xf numFmtId="166" fontId="8" fillId="0" borderId="12" xfId="7" applyFont="1" applyBorder="1" applyAlignment="1" applyProtection="1">
      <alignment vertical="top" wrapText="1"/>
      <protection hidden="1"/>
    </xf>
    <xf numFmtId="49" fontId="8" fillId="0" borderId="0" xfId="7" applyNumberFormat="1" applyFont="1" applyBorder="1" applyAlignment="1" applyProtection="1">
      <alignment vertical="top" wrapText="1"/>
      <protection hidden="1"/>
    </xf>
    <xf numFmtId="169" fontId="9" fillId="0" borderId="2" xfId="1" applyNumberFormat="1" applyFont="1" applyBorder="1" applyAlignment="1" applyProtection="1">
      <alignment horizontal="right" vertical="top" wrapText="1"/>
      <protection locked="0"/>
    </xf>
    <xf numFmtId="169" fontId="9" fillId="0" borderId="3" xfId="1" applyNumberFormat="1" applyFont="1" applyBorder="1" applyAlignment="1" applyProtection="1">
      <alignment horizontal="right" vertical="top" wrapText="1"/>
      <protection locked="0"/>
    </xf>
    <xf numFmtId="169" fontId="9" fillId="0" borderId="4" xfId="1" applyNumberFormat="1" applyFont="1" applyBorder="1" applyAlignment="1" applyProtection="1">
      <alignment horizontal="right" vertical="top" wrapText="1"/>
      <protection locked="0"/>
    </xf>
    <xf numFmtId="169" fontId="11" fillId="7" borderId="10" xfId="1" applyNumberFormat="1" applyFont="1" applyFill="1" applyBorder="1" applyAlignment="1" applyProtection="1">
      <alignment horizontal="right" vertical="top" wrapText="1"/>
      <protection hidden="1"/>
    </xf>
    <xf numFmtId="168" fontId="9" fillId="8" borderId="10" xfId="4" applyNumberFormat="1" applyFont="1" applyFill="1" applyBorder="1" applyAlignment="1" applyProtection="1">
      <alignment horizontal="center" wrapText="1"/>
      <protection hidden="1"/>
    </xf>
    <xf numFmtId="49" fontId="9" fillId="6" borderId="11" xfId="1" applyNumberFormat="1" applyFont="1" applyFill="1" applyBorder="1" applyAlignment="1" applyProtection="1">
      <alignment horizontal="left" vertical="top" wrapText="1"/>
      <protection locked="0"/>
    </xf>
    <xf numFmtId="49" fontId="9" fillId="6" borderId="3" xfId="1" applyNumberFormat="1" applyFont="1" applyFill="1" applyBorder="1" applyAlignment="1" applyProtection="1">
      <alignment horizontal="left" vertical="top" wrapText="1"/>
      <protection locked="0"/>
    </xf>
    <xf numFmtId="49" fontId="9" fillId="6" borderId="4" xfId="1" applyNumberFormat="1" applyFont="1" applyFill="1" applyBorder="1" applyAlignment="1" applyProtection="1">
      <alignment horizontal="left" vertical="top" wrapText="1"/>
      <protection locked="0"/>
    </xf>
    <xf numFmtId="49" fontId="9" fillId="6" borderId="13" xfId="1" applyNumberFormat="1" applyFont="1" applyFill="1" applyBorder="1" applyAlignment="1" applyProtection="1">
      <alignment horizontal="left" vertical="top" wrapText="1"/>
      <protection locked="0"/>
    </xf>
    <xf numFmtId="166" fontId="9" fillId="5" borderId="11" xfId="4" applyFont="1" applyFill="1" applyBorder="1" applyAlignment="1" applyProtection="1">
      <alignment horizontal="center" vertical="top" wrapText="1"/>
      <protection locked="0"/>
    </xf>
    <xf numFmtId="166" fontId="9" fillId="5" borderId="3" xfId="4" applyFont="1" applyFill="1" applyBorder="1" applyAlignment="1" applyProtection="1">
      <alignment horizontal="center" vertical="top" wrapText="1"/>
      <protection locked="0"/>
    </xf>
    <xf numFmtId="166" fontId="9" fillId="5" borderId="4" xfId="4" applyFont="1" applyFill="1" applyBorder="1" applyAlignment="1" applyProtection="1">
      <alignment horizontal="center" vertical="top" wrapText="1"/>
      <protection locked="0"/>
    </xf>
    <xf numFmtId="168" fontId="9" fillId="11" borderId="11" xfId="4" applyNumberFormat="1" applyFont="1" applyFill="1" applyBorder="1" applyAlignment="1" applyProtection="1">
      <alignment horizontal="center" vertical="top" wrapText="1"/>
      <protection locked="0"/>
    </xf>
    <xf numFmtId="168" fontId="9" fillId="11" borderId="3" xfId="4" applyNumberFormat="1" applyFont="1" applyFill="1" applyBorder="1" applyAlignment="1" applyProtection="1">
      <alignment horizontal="center" vertical="top" wrapText="1"/>
      <protection locked="0"/>
    </xf>
    <xf numFmtId="168" fontId="9" fillId="11" borderId="4" xfId="4" applyNumberFormat="1" applyFont="1" applyFill="1" applyBorder="1" applyAlignment="1" applyProtection="1">
      <alignment horizontal="center" vertical="top" wrapText="1"/>
      <protection locked="0"/>
    </xf>
    <xf numFmtId="168" fontId="9" fillId="12" borderId="11" xfId="4" applyNumberFormat="1" applyFont="1" applyFill="1" applyBorder="1" applyAlignment="1" applyProtection="1">
      <alignment horizontal="center" vertical="top" wrapText="1"/>
      <protection locked="0"/>
    </xf>
    <xf numFmtId="168" fontId="9" fillId="12" borderId="3" xfId="4" applyNumberFormat="1" applyFont="1" applyFill="1" applyBorder="1" applyAlignment="1" applyProtection="1">
      <alignment horizontal="center" vertical="top" wrapText="1"/>
      <protection locked="0"/>
    </xf>
    <xf numFmtId="168" fontId="9" fillId="12" borderId="4" xfId="4" applyNumberFormat="1" applyFont="1" applyFill="1" applyBorder="1" applyAlignment="1" applyProtection="1">
      <alignment horizontal="center" vertical="top" wrapText="1"/>
      <protection locked="0"/>
    </xf>
    <xf numFmtId="166" fontId="8" fillId="5" borderId="2" xfId="4" applyFont="1" applyFill="1" applyBorder="1" applyAlignment="1" applyProtection="1">
      <alignment horizontal="center" vertical="top" wrapText="1"/>
      <protection locked="0"/>
    </xf>
    <xf numFmtId="166" fontId="8" fillId="5" borderId="3" xfId="4" applyFont="1" applyFill="1" applyBorder="1" applyAlignment="1" applyProtection="1">
      <alignment horizontal="center" vertical="top" wrapText="1"/>
      <protection locked="0"/>
    </xf>
    <xf numFmtId="166" fontId="8" fillId="5" borderId="13" xfId="4" applyFont="1" applyFill="1" applyBorder="1" applyAlignment="1" applyProtection="1">
      <alignment horizontal="center" vertical="top" wrapText="1"/>
      <protection locked="0"/>
    </xf>
    <xf numFmtId="169" fontId="9" fillId="0" borderId="2" xfId="1" applyNumberFormat="1" applyFont="1" applyFill="1" applyBorder="1" applyAlignment="1" applyProtection="1">
      <alignment horizontal="right" vertical="top" wrapText="1"/>
      <protection locked="0"/>
    </xf>
    <xf numFmtId="169" fontId="9" fillId="0" borderId="3" xfId="1" applyNumberFormat="1" applyFont="1" applyFill="1" applyBorder="1" applyAlignment="1" applyProtection="1">
      <alignment horizontal="right" vertical="top" wrapText="1"/>
      <protection locked="0"/>
    </xf>
    <xf numFmtId="166" fontId="8" fillId="6" borderId="3" xfId="0" applyFont="1" applyFill="1" applyBorder="1" applyAlignment="1">
      <alignment horizontal="left" vertical="center"/>
    </xf>
    <xf numFmtId="166" fontId="1" fillId="0" borderId="0" xfId="0" applyFont="1" applyBorder="1"/>
    <xf numFmtId="49" fontId="8" fillId="6" borderId="3" xfId="1" applyNumberFormat="1" applyFont="1" applyFill="1" applyBorder="1" applyAlignment="1" applyProtection="1">
      <alignment horizontal="left" vertical="top" wrapText="1"/>
      <protection locked="0"/>
    </xf>
    <xf numFmtId="49" fontId="11" fillId="13" borderId="10" xfId="7" applyNumberFormat="1" applyFont="1" applyFill="1" applyBorder="1" applyAlignment="1">
      <alignment horizontal="center" vertical="center" wrapText="1"/>
    </xf>
    <xf numFmtId="166" fontId="10" fillId="6" borderId="5" xfId="0" applyFont="1" applyFill="1" applyBorder="1"/>
    <xf numFmtId="166" fontId="8" fillId="6" borderId="5" xfId="0" applyFont="1" applyFill="1" applyBorder="1"/>
    <xf numFmtId="166" fontId="8" fillId="6" borderId="5" xfId="0" applyFont="1" applyFill="1" applyBorder="1" applyAlignment="1">
      <alignment horizontal="left" indent="1"/>
    </xf>
    <xf numFmtId="166" fontId="8" fillId="6" borderId="5" xfId="0" quotePrefix="1" applyFont="1" applyFill="1" applyBorder="1" applyAlignment="1">
      <alignment horizontal="left" indent="1"/>
    </xf>
    <xf numFmtId="166" fontId="8" fillId="6" borderId="14" xfId="0" applyFont="1" applyFill="1" applyBorder="1" applyAlignment="1">
      <alignment horizontal="left" indent="1"/>
    </xf>
    <xf numFmtId="166" fontId="8" fillId="14" borderId="3" xfId="4" applyFont="1" applyFill="1" applyBorder="1" applyAlignment="1" applyProtection="1">
      <alignment horizontal="center" vertical="top" wrapText="1"/>
      <protection locked="0"/>
    </xf>
    <xf numFmtId="49" fontId="16" fillId="0" borderId="0" xfId="7" applyNumberFormat="1" applyFont="1" applyAlignment="1" applyProtection="1">
      <alignment vertical="top" wrapText="1"/>
      <protection hidden="1"/>
    </xf>
    <xf numFmtId="1" fontId="9" fillId="0" borderId="4" xfId="1" applyNumberFormat="1" applyFont="1" applyFill="1" applyBorder="1" applyAlignment="1" applyProtection="1">
      <alignment horizontal="center" vertical="top" wrapText="1"/>
      <protection locked="0"/>
    </xf>
    <xf numFmtId="1" fontId="9" fillId="0" borderId="11" xfId="1" applyNumberFormat="1" applyFont="1" applyFill="1" applyBorder="1" applyAlignment="1" applyProtection="1">
      <alignment horizontal="center" vertical="top" wrapText="1"/>
      <protection locked="0"/>
    </xf>
    <xf numFmtId="1" fontId="9" fillId="0" borderId="3" xfId="1" applyNumberFormat="1" applyFont="1" applyFill="1" applyBorder="1" applyAlignment="1" applyProtection="1">
      <alignment horizontal="center" vertical="top" wrapText="1"/>
      <protection locked="0"/>
    </xf>
    <xf numFmtId="166" fontId="7" fillId="9" borderId="0" xfId="7" applyFont="1" applyFill="1" applyAlignment="1">
      <alignment horizontal="center" vertical="center" wrapText="1"/>
    </xf>
    <xf numFmtId="166" fontId="16" fillId="6" borderId="0" xfId="7" applyFont="1" applyFill="1" applyAlignment="1">
      <alignment horizontal="center" vertical="center" wrapText="1"/>
    </xf>
    <xf numFmtId="166" fontId="7" fillId="9" borderId="0" xfId="7" applyFont="1" applyFill="1" applyAlignment="1" applyProtection="1">
      <alignment horizontal="center" vertical="center" wrapText="1"/>
      <protection hidden="1"/>
    </xf>
    <xf numFmtId="16" fontId="7" fillId="9" borderId="6" xfId="4" applyNumberFormat="1" applyFont="1" applyFill="1" applyBorder="1" applyAlignment="1" applyProtection="1">
      <alignment horizontal="center" wrapText="1"/>
      <protection hidden="1"/>
    </xf>
    <xf numFmtId="16" fontId="7" fillId="9" borderId="7" xfId="4" applyNumberFormat="1" applyFont="1" applyFill="1" applyBorder="1" applyAlignment="1" applyProtection="1">
      <alignment horizontal="center" wrapText="1"/>
      <protection hidden="1"/>
    </xf>
  </cellXfs>
  <cellStyles count="25">
    <cellStyle name="BE-OH: Date (Grey)" xfId="19"/>
    <cellStyle name="BE-OH: Date (Normal)" xfId="20"/>
    <cellStyle name="Comma" xfId="1" builtinId="3"/>
    <cellStyle name="Comma 2" xfId="2"/>
    <cellStyle name="Comma 2 2" xfId="11"/>
    <cellStyle name="Comma 2 2 2" xfId="24"/>
    <cellStyle name="Comma 3" xfId="14"/>
    <cellStyle name="Followed Hyperlink" xfId="22" builtinId="9" customBuiltin="1"/>
    <cellStyle name="Hyperlink" xfId="3" builtinId="8" customBuiltin="1"/>
    <cellStyle name="Hyperlink 2" xfId="12"/>
    <cellStyle name="Hyperlink 2 2" xfId="13"/>
    <cellStyle name="NG - Table" xfId="23"/>
    <cellStyle name="Normal" xfId="0" builtinId="0"/>
    <cellStyle name="Normal 2" xfId="4"/>
    <cellStyle name="Normal 2 2" xfId="5"/>
    <cellStyle name="Normal 2 3" xfId="10"/>
    <cellStyle name="Normal 3" xfId="6"/>
    <cellStyle name="Normal 4" xfId="15"/>
    <cellStyle name="Normal 6" xfId="21"/>
    <cellStyle name="Normal_SBAF - KYC Automation - Country Questionaire (20070215)" xfId="7"/>
    <cellStyle name="Percent 2" xfId="16"/>
    <cellStyle name="Percent 3" xfId="17"/>
    <cellStyle name="Pivot Heading (2)" xfId="18"/>
    <cellStyle name="Style 2" xfId="8"/>
    <cellStyle name="Sub Box Light" xfId="9"/>
  </cellStyles>
  <dxfs count="89">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ont>
        <color theme="1" tint="0.24994659260841701"/>
      </font>
      <fill>
        <patternFill>
          <bgColor theme="5" tint="0.59996337778862885"/>
        </patternFill>
      </fill>
    </dxf>
    <dxf>
      <font>
        <color theme="1" tint="0.24994659260841701"/>
      </font>
      <fill>
        <patternFill>
          <bgColor theme="9" tint="0.59996337778862885"/>
        </patternFill>
      </fill>
    </dxf>
    <dxf>
      <font>
        <color theme="1" tint="0.24994659260841701"/>
      </font>
      <fill>
        <patternFill>
          <bgColor theme="6" tint="0.59996337778862885"/>
        </patternFill>
      </fill>
    </dxf>
    <dxf>
      <fill>
        <patternFill>
          <bgColor indexed="26"/>
        </patternFill>
      </fill>
    </dxf>
    <dxf>
      <fill>
        <patternFill>
          <bgColor indexed="31"/>
        </patternFill>
      </fill>
    </dxf>
    <dxf>
      <font>
        <b/>
        <i val="0"/>
        <sz val="8"/>
        <color theme="0"/>
        <name val="Century Gothic"/>
        <scheme val="none"/>
      </font>
      <fill>
        <patternFill>
          <bgColor rgb="FFAD1220"/>
        </patternFill>
      </fill>
    </dxf>
    <dxf>
      <font>
        <sz val="8"/>
        <name val="Century Gothic"/>
        <scheme val="none"/>
      </font>
      <fill>
        <gradientFill degree="90">
          <stop position="0">
            <color theme="0"/>
          </stop>
          <stop position="1">
            <color theme="0" tint="-0.1490218817712943"/>
          </stop>
        </gradientFill>
      </fill>
      <border>
        <left style="thin">
          <color auto="1"/>
        </left>
        <right style="thin">
          <color auto="1"/>
        </right>
        <top style="thin">
          <color auto="1"/>
        </top>
        <bottom style="thin">
          <color auto="1"/>
        </bottom>
      </border>
    </dxf>
    <dxf>
      <font>
        <color theme="1"/>
      </font>
      <fill>
        <patternFill>
          <bgColor rgb="FFB19C82"/>
        </patternFill>
      </fill>
      <border>
        <left style="thin">
          <color auto="1"/>
        </left>
        <right style="thin">
          <color auto="1"/>
        </right>
        <top style="thin">
          <color auto="1"/>
        </top>
        <bottom style="thin">
          <color auto="1"/>
        </bottom>
        <vertical style="thin">
          <color auto="1"/>
        </vertical>
        <horizontal style="thin">
          <color auto="1"/>
        </horizontal>
      </border>
    </dxf>
    <dxf>
      <font>
        <color theme="0"/>
      </font>
      <fill>
        <patternFill>
          <bgColor rgb="FF213454"/>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theme="0" tint="-0.24994659260841701"/>
        </patternFill>
      </fill>
      <border>
        <left style="thin">
          <color auto="1"/>
        </left>
        <right style="thin">
          <color auto="1"/>
        </right>
        <top style="hair">
          <color auto="1"/>
        </top>
        <bottom style="hair">
          <color auto="1"/>
        </bottom>
        <vertical style="thin">
          <color auto="1"/>
        </vertical>
        <horizontal style="hair">
          <color auto="1"/>
        </horizontal>
      </border>
    </dxf>
    <dxf>
      <font>
        <b/>
        <i val="0"/>
      </font>
      <fill>
        <patternFill>
          <bgColor rgb="FFB19C82"/>
        </patternFill>
      </fill>
      <border>
        <left style="thin">
          <color auto="1"/>
        </left>
        <right style="thin">
          <color auto="1"/>
        </right>
        <top style="hair">
          <color auto="1"/>
        </top>
        <bottom style="hair">
          <color auto="1"/>
        </bottom>
        <vertical style="thin">
          <color auto="1"/>
        </vertical>
        <horizontal style="hair">
          <color auto="1"/>
        </horizontal>
      </border>
    </dxf>
    <dxf>
      <font>
        <color theme="1"/>
      </font>
      <fill>
        <patternFill>
          <bgColor theme="0" tint="-0.24994659260841701"/>
        </patternFill>
      </fill>
      <border>
        <left style="thin">
          <color auto="1"/>
        </left>
        <right style="thin">
          <color auto="1"/>
        </right>
        <top style="hair">
          <color auto="1"/>
        </top>
        <bottom style="hair">
          <color auto="1"/>
        </bottom>
        <vertical style="thin">
          <color auto="1"/>
        </vertical>
        <horizontal style="hair">
          <color auto="1"/>
        </horizontal>
      </border>
    </dxf>
    <dxf>
      <border>
        <top style="hair">
          <color auto="1"/>
        </top>
        <bottom style="hair">
          <color auto="1"/>
        </bottom>
        <horizontal style="hair">
          <color auto="1"/>
        </horizontal>
      </border>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0" tint="-0.499984740745262"/>
        </patternFill>
      </fill>
      <border>
        <left style="thin">
          <color auto="1"/>
        </left>
        <right style="thin">
          <color auto="1"/>
        </right>
        <top style="hair">
          <color auto="1"/>
        </top>
        <bottom style="hair">
          <color auto="1"/>
        </bottom>
        <vertical style="thin">
          <color auto="1"/>
        </vertical>
        <horizontal style="hair">
          <color auto="1"/>
        </horizontal>
      </border>
    </dxf>
    <dxf>
      <fill>
        <patternFill>
          <bgColor theme="0" tint="-4.9989318521683403E-2"/>
        </patternFill>
      </fill>
      <border>
        <left style="thin">
          <color auto="1"/>
        </left>
        <right style="thin">
          <color auto="1"/>
        </right>
        <top style="thin">
          <color auto="1"/>
        </top>
        <bottom style="thin">
          <color auto="1"/>
        </bottom>
        <vertical style="thin">
          <color auto="1"/>
        </vertical>
        <horizontal style="thin">
          <color auto="1"/>
        </horizontal>
      </border>
    </dxf>
    <dxf>
      <font>
        <color theme="1"/>
      </font>
      <fill>
        <patternFill>
          <bgColor theme="0" tint="-0.24994659260841701"/>
        </patternFill>
      </fill>
      <border>
        <left style="thin">
          <color auto="1"/>
        </left>
        <right style="thin">
          <color auto="1"/>
        </right>
        <top style="hair">
          <color auto="1"/>
        </top>
        <bottom style="hair">
          <color auto="1"/>
        </bottom>
        <vertical style="thin">
          <color auto="1"/>
        </vertical>
        <horizontal style="hair">
          <color auto="1"/>
        </horizontal>
      </border>
    </dxf>
    <dxf>
      <border>
        <left style="thin">
          <color auto="1"/>
        </left>
        <right style="thin">
          <color auto="1"/>
        </right>
        <top style="thin">
          <color auto="1"/>
        </top>
        <bottom style="thin">
          <color auto="1"/>
        </bottom>
        <vertical style="thin">
          <color auto="1"/>
        </vertical>
        <horizontal style="hair">
          <color auto="1"/>
        </horizontal>
      </border>
    </dxf>
    <dxf>
      <border>
        <top style="thin">
          <color auto="1"/>
        </top>
        <bottom style="thin">
          <color auto="1"/>
        </bottom>
        <horizontal style="hair">
          <color auto="1"/>
        </horizontal>
      </border>
    </dxf>
    <dxf>
      <font>
        <color auto="1"/>
      </font>
      <fill>
        <patternFill>
          <bgColor rgb="FFB19C82"/>
        </patternFill>
      </fill>
    </dxf>
    <dxf>
      <fill>
        <patternFill>
          <bgColor theme="0" tint="-4.9989318521683403E-2"/>
        </patternFill>
      </fill>
      <border>
        <left style="thin">
          <color auto="1"/>
        </left>
        <right style="thin">
          <color auto="1"/>
        </right>
        <top style="thin">
          <color auto="1"/>
        </top>
        <bottom style="thin">
          <color auto="1"/>
        </bottom>
        <vertical style="thin">
          <color auto="1"/>
        </vertical>
        <horizontal style="hair">
          <color auto="1"/>
        </horizontal>
      </border>
    </dxf>
    <dxf>
      <font>
        <b/>
        <i val="0"/>
        <color theme="0"/>
      </font>
      <fill>
        <patternFill>
          <bgColor rgb="FFAD1220"/>
        </patternFill>
      </fill>
      <border>
        <left style="thin">
          <color auto="1"/>
        </left>
        <right style="thin">
          <color auto="1"/>
        </right>
        <top style="thin">
          <color auto="1"/>
        </top>
        <bottom style="thin">
          <color auto="1"/>
        </bottom>
        <horizontal style="thin">
          <color auto="1"/>
        </horizontal>
      </border>
    </dxf>
    <dxf>
      <font>
        <color theme="0"/>
      </font>
      <fill>
        <patternFill>
          <bgColor rgb="FF213454"/>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hair">
          <color auto="1"/>
        </horizontal>
      </border>
    </dxf>
    <dxf>
      <fill>
        <patternFill>
          <bgColor theme="0"/>
        </patternFill>
      </fill>
    </dxf>
    <dxf>
      <border>
        <left style="thin">
          <color auto="1"/>
        </left>
        <right style="thin">
          <color auto="1"/>
        </right>
        <top style="thin">
          <color auto="1"/>
        </top>
        <bottom style="thin">
          <color auto="1"/>
        </bottom>
        <vertical style="thin">
          <color auto="1"/>
        </vertical>
      </border>
    </dxf>
  </dxfs>
  <tableStyles count="4" defaultTableStyle="TableStyleMedium9" defaultPivotStyle="PivotStyleLight16">
    <tableStyle name="NextGen - Pivot Table" pivot="0" count="2">
      <tableStyleElement type="wholeTable" dxfId="88"/>
      <tableStyleElement type="firstColumnStripe" dxfId="87"/>
    </tableStyle>
    <tableStyle name="NG - Pivot Table" table="0" count="17">
      <tableStyleElement type="wholeTable" dxfId="86"/>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HeaderCell" dxfId="79"/>
      <tableStyleElement type="firstSubtotalColumn" dxfId="78"/>
      <tableStyleElement type="firstSubtotalRow" dxfId="77"/>
      <tableStyleElement type="secondSubtotalRow" dxfId="76"/>
      <tableStyleElement type="blankRow" dxfId="75"/>
      <tableStyleElement type="firstColumnSubheading" dxfId="74"/>
      <tableStyleElement type="firstRowSubheading" dxfId="73"/>
      <tableStyleElement type="secondRowSubheading" dxfId="72"/>
      <tableStyleElement type="pageFieldLabels" dxfId="71"/>
      <tableStyleElement type="pageFieldValues" dxfId="70"/>
    </tableStyle>
    <tableStyle name="NG - Pivot Table (Tabular)" table="0" count="0"/>
    <tableStyle name="NG - Slicer" pivot="0" table="0" count="2">
      <tableStyleElement type="wholeTable" dxfId="69"/>
      <tableStyleElement type="headerRow" dxfId="68"/>
    </tableStyle>
  </tableStyles>
  <colors>
    <indexedColors>
      <rgbColor rgb="00000000"/>
      <rgbColor rgb="00FFFFFF"/>
      <rgbColor rgb="00FF0000"/>
      <rgbColor rgb="0000FF00"/>
      <rgbColor rgb="000000FF"/>
      <rgbColor rgb="00FFFF00"/>
      <rgbColor rgb="00FF00FF"/>
      <rgbColor rgb="0000FFFF"/>
      <rgbColor rgb="00000000"/>
      <rgbColor rgb="00FFFFFF"/>
      <rgbColor rgb="00FFFFFF"/>
      <rgbColor rgb="00777777"/>
      <rgbColor rgb="00FFFFFF"/>
      <rgbColor rgb="006AADE4"/>
      <rgbColor rgb="00FFFFFF"/>
      <rgbColor rgb="00FFFFFF"/>
      <rgbColor rgb="00FFFFFF"/>
      <rgbColor rgb="00723D14"/>
      <rgbColor rgb="00FFFFFF"/>
      <rgbColor rgb="00B6BF00"/>
      <rgbColor rgb="00FFFFFF"/>
      <rgbColor rgb="00557630"/>
      <rgbColor rgb="00FFFFCC"/>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2AF00"/>
      <rgbColor rgb="00EE2525"/>
      <rgbColor rgb="00FFFFFF"/>
      <rgbColor rgb="00FFFFFF"/>
      <rgbColor rgb="00FFFFFF"/>
      <rgbColor rgb="00FFFFFF"/>
      <rgbColor rgb="00FFFFFF"/>
      <rgbColor rgb="00BEA5CA"/>
      <rgbColor rgb="00124570"/>
      <rgbColor rgb="00FFFFFF"/>
      <rgbColor rgb="00FFFFFF"/>
      <rgbColor rgb="00FFFFFF"/>
      <rgbColor rgb="00FFFFFF"/>
      <rgbColor rgb="00FFFFFF"/>
      <rgbColor rgb="00BB650E"/>
      <rgbColor rgb="00CACACA"/>
      <rgbColor rgb="00D2C295"/>
      <rgbColor rgb="00850057"/>
      <rgbColor rgb="00FFFFFF"/>
      <rgbColor rgb="00FFFFFF"/>
      <rgbColor rgb="00FFFFFF"/>
      <rgbColor rgb="00FFFFFF"/>
    </indexedColors>
    <mruColors>
      <color rgb="FFAD1220"/>
      <color rgb="FF202B62"/>
      <color rgb="FFB19C82"/>
      <color rgb="FF213454"/>
      <color rgb="FF5D7430"/>
      <color rgb="FFE8C0BE"/>
      <color rgb="FFDCE6F1"/>
      <color rgb="FF749BCA"/>
    </mruColors>
  </colors>
  <extLst>
    <ext xmlns:x14="http://schemas.microsoft.com/office/spreadsheetml/2009/9/main" uri="{46F421CA-312F-682f-3DD2-61675219B42D}">
      <x14:dxfs count="8">
        <dxf>
          <font>
            <name val="Century Gothic"/>
            <scheme val="none"/>
          </font>
          <fill>
            <patternFill>
              <bgColor theme="3" tint="0.79998168889431442"/>
            </patternFill>
          </fill>
        </dxf>
        <dxf>
          <fill>
            <patternFill>
              <bgColor theme="3" tint="0.79998168889431442"/>
            </patternFill>
          </fill>
        </dxf>
        <dxf>
          <font>
            <b/>
            <i val="0"/>
            <sz val="8"/>
            <name val="Century Gothic"/>
            <scheme val="none"/>
          </font>
          <fill>
            <patternFill>
              <bgColor theme="3" tint="0.79998168889431442"/>
            </patternFill>
          </fill>
        </dxf>
        <dxf>
          <fill>
            <patternFill>
              <bgColor theme="3" tint="0.79998168889431442"/>
            </patternFill>
          </fill>
        </dxf>
        <dxf>
          <font>
            <sz val="8"/>
            <name val="Century Gothic"/>
            <scheme val="none"/>
          </font>
          <fill>
            <patternFill>
              <bgColor theme="5" tint="0.79998168889431442"/>
            </patternFill>
          </fill>
        </dxf>
        <dxf>
          <font>
            <b/>
            <i val="0"/>
            <name val="Century Gothic"/>
            <scheme val="none"/>
          </font>
          <fill>
            <patternFill>
              <bgColor theme="5" tint="0.79998168889431442"/>
            </patternFill>
          </fill>
        </dxf>
        <dxf>
          <font>
            <sz val="8"/>
            <name val="Century Gothic"/>
            <scheme val="none"/>
          </font>
        </dxf>
        <dxf>
          <font>
            <sz val="8"/>
            <name val="Century Gothic"/>
            <scheme val="none"/>
          </font>
        </dxf>
      </x14:dxfs>
    </ext>
    <ext xmlns:x14="http://schemas.microsoft.com/office/spreadsheetml/2009/9/main" uri="{EB79DEF2-80B8-43e5-95BD-54CBDDF9020C}">
      <x14:slicerStyles defaultSlicerStyle="SlicerStyleLight1">
        <x14:slicerStyle name="NG -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Wish List (Residents)'!A1"/><Relationship Id="rId6" Type="http://schemas.openxmlformats.org/officeDocument/2006/relationships/hyperlink" Target="#'Wish List (GFH Operational)'!A1"/><Relationship Id="rId5" Type="http://schemas.openxmlformats.org/officeDocument/2006/relationships/hyperlink" Target="#'Wish List (Staff)'!A1"/><Relationship Id="rId4" Type="http://schemas.openxmlformats.org/officeDocument/2006/relationships/hyperlink" Target="#'Wish List (Medical)'!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2</xdr:col>
      <xdr:colOff>1285875</xdr:colOff>
      <xdr:row>9</xdr:row>
      <xdr:rowOff>47625</xdr:rowOff>
    </xdr:from>
    <xdr:to>
      <xdr:col>2</xdr:col>
      <xdr:colOff>1762125</xdr:colOff>
      <xdr:row>9</xdr:row>
      <xdr:rowOff>209550</xdr:rowOff>
    </xdr:to>
    <xdr:sp macro="" textlink="">
      <xdr:nvSpPr>
        <xdr:cNvPr id="17" name="Rounded Rectangle 16">
          <a:hlinkClick xmlns:r="http://schemas.openxmlformats.org/officeDocument/2006/relationships" r:id="rId1"/>
          <a:extLst>
            <a:ext uri="{FF2B5EF4-FFF2-40B4-BE49-F238E27FC236}">
              <a16:creationId xmlns:a16="http://schemas.microsoft.com/office/drawing/2014/main" xmlns="" id="{00000000-0008-0000-0000-000011000000}"/>
            </a:ext>
          </a:extLst>
        </xdr:cNvPr>
        <xdr:cNvSpPr/>
      </xdr:nvSpPr>
      <xdr:spPr bwMode="auto">
        <a:xfrm>
          <a:off x="3095625" y="1666875"/>
          <a:ext cx="476250" cy="161925"/>
        </a:xfrm>
        <a:prstGeom prst="roundRect">
          <a:avLst/>
        </a:prstGeom>
        <a:solidFill>
          <a:srgbClr val="AD1220"/>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800" b="1">
              <a:latin typeface="Century Gothic" pitchFamily="34" charset="0"/>
            </a:rPr>
            <a:t>Link</a:t>
          </a:r>
        </a:p>
      </xdr:txBody>
    </xdr:sp>
    <xdr:clientData/>
  </xdr:twoCellAnchor>
  <xdr:twoCellAnchor editAs="oneCell">
    <xdr:from>
      <xdr:col>4</xdr:col>
      <xdr:colOff>53340</xdr:colOff>
      <xdr:row>0</xdr:row>
      <xdr:rowOff>54095</xdr:rowOff>
    </xdr:from>
    <xdr:to>
      <xdr:col>6</xdr:col>
      <xdr:colOff>367570</xdr:colOff>
      <xdr:row>7</xdr:row>
      <xdr:rowOff>64770</xdr:rowOff>
    </xdr:to>
    <xdr:pic>
      <xdr:nvPicPr>
        <xdr:cNvPr id="6" name="Picture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xmlns="" val="0"/>
            </a:ext>
          </a:extLst>
        </a:blip>
        <a:stretch>
          <a:fillRect/>
        </a:stretch>
      </xdr:blipFill>
      <xdr:spPr>
        <a:xfrm>
          <a:off x="3977640" y="54095"/>
          <a:ext cx="1563910" cy="1370845"/>
        </a:xfrm>
        <a:prstGeom prst="rect">
          <a:avLst/>
        </a:prstGeom>
      </xdr:spPr>
    </xdr:pic>
    <xdr:clientData/>
  </xdr:twoCellAnchor>
  <xdr:twoCellAnchor editAs="oneCell">
    <xdr:from>
      <xdr:col>1</xdr:col>
      <xdr:colOff>38101</xdr:colOff>
      <xdr:row>1</xdr:row>
      <xdr:rowOff>15241</xdr:rowOff>
    </xdr:from>
    <xdr:to>
      <xdr:col>1</xdr:col>
      <xdr:colOff>320041</xdr:colOff>
      <xdr:row>1</xdr:row>
      <xdr:rowOff>262376</xdr:rowOff>
    </xdr:to>
    <xdr:pic>
      <xdr:nvPicPr>
        <xdr:cNvPr id="19" name="Picture 18">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220981" y="152401"/>
          <a:ext cx="281940" cy="247135"/>
        </a:xfrm>
        <a:prstGeom prst="rect">
          <a:avLst/>
        </a:prstGeom>
      </xdr:spPr>
    </xdr:pic>
    <xdr:clientData/>
  </xdr:twoCellAnchor>
  <xdr:twoCellAnchor editAs="oneCell">
    <xdr:from>
      <xdr:col>2</xdr:col>
      <xdr:colOff>1569721</xdr:colOff>
      <xdr:row>1</xdr:row>
      <xdr:rowOff>15241</xdr:rowOff>
    </xdr:from>
    <xdr:to>
      <xdr:col>3</xdr:col>
      <xdr:colOff>3811</xdr:colOff>
      <xdr:row>1</xdr:row>
      <xdr:rowOff>262376</xdr:rowOff>
    </xdr:to>
    <xdr:pic>
      <xdr:nvPicPr>
        <xdr:cNvPr id="20" name="Picture 19">
          <a:extLst>
            <a:ext uri="{FF2B5EF4-FFF2-40B4-BE49-F238E27FC236}">
              <a16:creationId xmlns:a16="http://schemas.microsoft.com/office/drawing/2014/main" xmlns="" id="{00000000-0008-0000-0000-000014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429001" y="152401"/>
          <a:ext cx="281940" cy="247135"/>
        </a:xfrm>
        <a:prstGeom prst="rect">
          <a:avLst/>
        </a:prstGeom>
      </xdr:spPr>
    </xdr:pic>
    <xdr:clientData/>
  </xdr:twoCellAnchor>
  <xdr:twoCellAnchor>
    <xdr:from>
      <xdr:col>2</xdr:col>
      <xdr:colOff>1285875</xdr:colOff>
      <xdr:row>10</xdr:row>
      <xdr:rowOff>47625</xdr:rowOff>
    </xdr:from>
    <xdr:to>
      <xdr:col>2</xdr:col>
      <xdr:colOff>1762125</xdr:colOff>
      <xdr:row>10</xdr:row>
      <xdr:rowOff>209550</xdr:rowOff>
    </xdr:to>
    <xdr:sp macro="" textlink="">
      <xdr:nvSpPr>
        <xdr:cNvPr id="7" name="Rounded Rectangle 16">
          <a:hlinkClick xmlns:r="http://schemas.openxmlformats.org/officeDocument/2006/relationships" r:id="rId4"/>
          <a:extLst>
            <a:ext uri="{FF2B5EF4-FFF2-40B4-BE49-F238E27FC236}">
              <a16:creationId xmlns:a16="http://schemas.microsoft.com/office/drawing/2014/main" xmlns="" id="{00000000-0008-0000-0000-000007000000}"/>
            </a:ext>
          </a:extLst>
        </xdr:cNvPr>
        <xdr:cNvSpPr/>
      </xdr:nvSpPr>
      <xdr:spPr bwMode="auto">
        <a:xfrm>
          <a:off x="3145155" y="1609725"/>
          <a:ext cx="476250" cy="161925"/>
        </a:xfrm>
        <a:prstGeom prst="roundRect">
          <a:avLst/>
        </a:prstGeom>
        <a:solidFill>
          <a:srgbClr val="FFC000"/>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800" b="1">
              <a:latin typeface="Century Gothic" pitchFamily="34" charset="0"/>
            </a:rPr>
            <a:t>Link</a:t>
          </a:r>
        </a:p>
      </xdr:txBody>
    </xdr:sp>
    <xdr:clientData/>
  </xdr:twoCellAnchor>
  <xdr:twoCellAnchor>
    <xdr:from>
      <xdr:col>2</xdr:col>
      <xdr:colOff>1285875</xdr:colOff>
      <xdr:row>11</xdr:row>
      <xdr:rowOff>47625</xdr:rowOff>
    </xdr:from>
    <xdr:to>
      <xdr:col>2</xdr:col>
      <xdr:colOff>1762125</xdr:colOff>
      <xdr:row>11</xdr:row>
      <xdr:rowOff>209550</xdr:rowOff>
    </xdr:to>
    <xdr:sp macro="" textlink="">
      <xdr:nvSpPr>
        <xdr:cNvPr id="8" name="Rounded Rectangle 16">
          <a:hlinkClick xmlns:r="http://schemas.openxmlformats.org/officeDocument/2006/relationships" r:id="rId5"/>
          <a:extLst>
            <a:ext uri="{FF2B5EF4-FFF2-40B4-BE49-F238E27FC236}">
              <a16:creationId xmlns:a16="http://schemas.microsoft.com/office/drawing/2014/main" xmlns="" id="{00000000-0008-0000-0000-000008000000}"/>
            </a:ext>
          </a:extLst>
        </xdr:cNvPr>
        <xdr:cNvSpPr/>
      </xdr:nvSpPr>
      <xdr:spPr bwMode="auto">
        <a:xfrm>
          <a:off x="3145155" y="1609725"/>
          <a:ext cx="476250" cy="161925"/>
        </a:xfrm>
        <a:prstGeom prst="roundRect">
          <a:avLst/>
        </a:prstGeom>
        <a:solidFill>
          <a:srgbClr val="5D7430"/>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800" b="1">
              <a:latin typeface="Century Gothic" pitchFamily="34" charset="0"/>
            </a:rPr>
            <a:t>Link</a:t>
          </a:r>
        </a:p>
      </xdr:txBody>
    </xdr:sp>
    <xdr:clientData/>
  </xdr:twoCellAnchor>
  <xdr:twoCellAnchor>
    <xdr:from>
      <xdr:col>2</xdr:col>
      <xdr:colOff>1285875</xdr:colOff>
      <xdr:row>12</xdr:row>
      <xdr:rowOff>47625</xdr:rowOff>
    </xdr:from>
    <xdr:to>
      <xdr:col>2</xdr:col>
      <xdr:colOff>1762125</xdr:colOff>
      <xdr:row>12</xdr:row>
      <xdr:rowOff>209550</xdr:rowOff>
    </xdr:to>
    <xdr:sp macro="" textlink="">
      <xdr:nvSpPr>
        <xdr:cNvPr id="9" name="Rounded Rectangle 16">
          <a:hlinkClick xmlns:r="http://schemas.openxmlformats.org/officeDocument/2006/relationships" r:id="rId6"/>
          <a:extLst>
            <a:ext uri="{FF2B5EF4-FFF2-40B4-BE49-F238E27FC236}">
              <a16:creationId xmlns:a16="http://schemas.microsoft.com/office/drawing/2014/main" xmlns="" id="{00000000-0008-0000-0000-000009000000}"/>
            </a:ext>
          </a:extLst>
        </xdr:cNvPr>
        <xdr:cNvSpPr/>
      </xdr:nvSpPr>
      <xdr:spPr bwMode="auto">
        <a:xfrm>
          <a:off x="3145155" y="1609725"/>
          <a:ext cx="476250" cy="161925"/>
        </a:xfrm>
        <a:prstGeom prst="roundRect">
          <a:avLst/>
        </a:prstGeom>
        <a:solidFill>
          <a:schemeClr val="tx2">
            <a:lumMod val="75000"/>
          </a:schemeClr>
        </a:solidFill>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800" b="1">
              <a:latin typeface="Century Gothic" pitchFamily="34" charset="0"/>
            </a:rPr>
            <a:t>Link</a:t>
          </a:r>
        </a:p>
      </xdr:txBody>
    </xdr:sp>
    <xdr:clientData/>
  </xdr:twoCellAnchor>
  <xdr:twoCellAnchor editAs="oneCell">
    <xdr:from>
      <xdr:col>1</xdr:col>
      <xdr:colOff>6372225</xdr:colOff>
      <xdr:row>21</xdr:row>
      <xdr:rowOff>22860</xdr:rowOff>
    </xdr:from>
    <xdr:to>
      <xdr:col>2</xdr:col>
      <xdr:colOff>3810</xdr:colOff>
      <xdr:row>22</xdr:row>
      <xdr:rowOff>3295</xdr:rowOff>
    </xdr:to>
    <xdr:pic>
      <xdr:nvPicPr>
        <xdr:cNvPr id="13" name="Picture 12">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2553950" y="194310"/>
          <a:ext cx="295275" cy="247135"/>
        </a:xfrm>
        <a:prstGeom prst="rect">
          <a:avLst/>
        </a:prstGeom>
      </xdr:spPr>
    </xdr:pic>
    <xdr:clientData/>
  </xdr:twoCellAnchor>
  <xdr:twoCellAnchor editAs="oneCell">
    <xdr:from>
      <xdr:col>7</xdr:col>
      <xdr:colOff>30480</xdr:colOff>
      <xdr:row>1</xdr:row>
      <xdr:rowOff>22860</xdr:rowOff>
    </xdr:from>
    <xdr:to>
      <xdr:col>7</xdr:col>
      <xdr:colOff>312420</xdr:colOff>
      <xdr:row>1</xdr:row>
      <xdr:rowOff>247650</xdr:rowOff>
    </xdr:to>
    <xdr:pic>
      <xdr:nvPicPr>
        <xdr:cNvPr id="14" name="Picture 13">
          <a:extLst>
            <a:ext uri="{FF2B5EF4-FFF2-40B4-BE49-F238E27FC236}">
              <a16:creationId xmlns:a16="http://schemas.microsoft.com/office/drawing/2014/main" xmlns="" id="{00000000-0008-0000-0000-00000E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6212205" y="194310"/>
          <a:ext cx="281940" cy="224790"/>
        </a:xfrm>
        <a:prstGeom prst="rect">
          <a:avLst/>
        </a:prstGeom>
      </xdr:spPr>
    </xdr:pic>
    <xdr:clientData/>
  </xdr:twoCellAnchor>
  <xdr:twoCellAnchor editAs="oneCell">
    <xdr:from>
      <xdr:col>7</xdr:col>
      <xdr:colOff>6305549</xdr:colOff>
      <xdr:row>1</xdr:row>
      <xdr:rowOff>19049</xdr:rowOff>
    </xdr:from>
    <xdr:to>
      <xdr:col>7</xdr:col>
      <xdr:colOff>6657974</xdr:colOff>
      <xdr:row>1</xdr:row>
      <xdr:rowOff>238124</xdr:rowOff>
    </xdr:to>
    <xdr:pic>
      <xdr:nvPicPr>
        <xdr:cNvPr id="15" name="Picture 14">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12487274" y="190499"/>
          <a:ext cx="352425" cy="219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85149</xdr:colOff>
      <xdr:row>3</xdr:row>
      <xdr:rowOff>17987</xdr:rowOff>
    </xdr:from>
    <xdr:to>
      <xdr:col>3</xdr:col>
      <xdr:colOff>696990</xdr:colOff>
      <xdr:row>5</xdr:row>
      <xdr:rowOff>0</xdr:rowOff>
    </xdr:to>
    <xdr:sp macro="" textlink="">
      <xdr:nvSpPr>
        <xdr:cNvPr id="8" name="Rounded Rectangle 2">
          <a:hlinkClick xmlns:r="http://schemas.openxmlformats.org/officeDocument/2006/relationships" r:id="rId1"/>
          <a:extLst>
            <a:ext uri="{FF2B5EF4-FFF2-40B4-BE49-F238E27FC236}">
              <a16:creationId xmlns:a16="http://schemas.microsoft.com/office/drawing/2014/main" xmlns="" id="{00000000-0008-0000-0100-000008000000}"/>
            </a:ext>
          </a:extLst>
        </xdr:cNvPr>
        <xdr:cNvSpPr/>
      </xdr:nvSpPr>
      <xdr:spPr bwMode="auto">
        <a:xfrm>
          <a:off x="2630229" y="597107"/>
          <a:ext cx="611841" cy="317293"/>
        </a:xfrm>
        <a:prstGeom prst="roundRect">
          <a:avLst/>
        </a:prstGeom>
        <a:solidFill>
          <a:schemeClr val="tx1">
            <a:lumMod val="75000"/>
            <a:lumOff val="25000"/>
          </a:schemeClr>
        </a:solidFill>
        <a:ln>
          <a:headEnd type="none" w="med" len="med"/>
          <a:tailEnd type="none" w="med" len="med"/>
        </a:ln>
        <a:scene3d>
          <a:camera prst="orthographicFront"/>
          <a:lightRig rig="threePt" dir="t"/>
        </a:scene3d>
        <a:sp3d>
          <a:bevelT/>
        </a:sp3d>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900" b="1"/>
            <a:t>Menu</a:t>
          </a:r>
        </a:p>
      </xdr:txBody>
    </xdr:sp>
    <xdr:clientData/>
  </xdr:twoCellAnchor>
  <xdr:twoCellAnchor editAs="oneCell">
    <xdr:from>
      <xdr:col>1</xdr:col>
      <xdr:colOff>15240</xdr:colOff>
      <xdr:row>1</xdr:row>
      <xdr:rowOff>15240</xdr:rowOff>
    </xdr:from>
    <xdr:to>
      <xdr:col>1</xdr:col>
      <xdr:colOff>297180</xdr:colOff>
      <xdr:row>1</xdr:row>
      <xdr:rowOff>262375</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8120" y="152400"/>
          <a:ext cx="281940" cy="247135"/>
        </a:xfrm>
        <a:prstGeom prst="rect">
          <a:avLst/>
        </a:prstGeom>
      </xdr:spPr>
    </xdr:pic>
    <xdr:clientData/>
  </xdr:twoCellAnchor>
  <xdr:twoCellAnchor editAs="oneCell">
    <xdr:from>
      <xdr:col>13</xdr:col>
      <xdr:colOff>571500</xdr:colOff>
      <xdr:row>1</xdr:row>
      <xdr:rowOff>15240</xdr:rowOff>
    </xdr:from>
    <xdr:to>
      <xdr:col>13</xdr:col>
      <xdr:colOff>843915</xdr:colOff>
      <xdr:row>1</xdr:row>
      <xdr:rowOff>262375</xdr:rowOff>
    </xdr:to>
    <xdr:pic>
      <xdr:nvPicPr>
        <xdr:cNvPr id="4" name="Picture 3">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145780" y="152400"/>
          <a:ext cx="281940" cy="247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85149</xdr:colOff>
      <xdr:row>3</xdr:row>
      <xdr:rowOff>17987</xdr:rowOff>
    </xdr:from>
    <xdr:to>
      <xdr:col>3</xdr:col>
      <xdr:colOff>696990</xdr:colOff>
      <xdr:row>5</xdr:row>
      <xdr:rowOff>0</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bwMode="auto">
        <a:xfrm>
          <a:off x="2767389" y="597107"/>
          <a:ext cx="611841" cy="317293"/>
        </a:xfrm>
        <a:prstGeom prst="roundRect">
          <a:avLst/>
        </a:prstGeom>
        <a:solidFill>
          <a:schemeClr val="tx1">
            <a:lumMod val="75000"/>
            <a:lumOff val="25000"/>
          </a:schemeClr>
        </a:solidFill>
        <a:ln>
          <a:headEnd type="none" w="med" len="med"/>
          <a:tailEnd type="none" w="med" len="med"/>
        </a:ln>
        <a:scene3d>
          <a:camera prst="orthographicFront"/>
          <a:lightRig rig="threePt" dir="t"/>
        </a:scene3d>
        <a:sp3d>
          <a:bevelT/>
        </a:sp3d>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900" b="1"/>
            <a:t>Menu</a:t>
          </a:r>
        </a:p>
      </xdr:txBody>
    </xdr:sp>
    <xdr:clientData/>
  </xdr:twoCellAnchor>
  <xdr:twoCellAnchor editAs="oneCell">
    <xdr:from>
      <xdr:col>1</xdr:col>
      <xdr:colOff>15240</xdr:colOff>
      <xdr:row>1</xdr:row>
      <xdr:rowOff>15240</xdr:rowOff>
    </xdr:from>
    <xdr:to>
      <xdr:col>1</xdr:col>
      <xdr:colOff>297180</xdr:colOff>
      <xdr:row>1</xdr:row>
      <xdr:rowOff>262375</xdr:rowOff>
    </xdr:to>
    <xdr:pic>
      <xdr:nvPicPr>
        <xdr:cNvPr id="3" name="Picture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8120" y="152400"/>
          <a:ext cx="281940" cy="247135"/>
        </a:xfrm>
        <a:prstGeom prst="rect">
          <a:avLst/>
        </a:prstGeom>
      </xdr:spPr>
    </xdr:pic>
    <xdr:clientData/>
  </xdr:twoCellAnchor>
  <xdr:twoCellAnchor editAs="oneCell">
    <xdr:from>
      <xdr:col>13</xdr:col>
      <xdr:colOff>571500</xdr:colOff>
      <xdr:row>1</xdr:row>
      <xdr:rowOff>15240</xdr:rowOff>
    </xdr:from>
    <xdr:to>
      <xdr:col>13</xdr:col>
      <xdr:colOff>843915</xdr:colOff>
      <xdr:row>1</xdr:row>
      <xdr:rowOff>262375</xdr:rowOff>
    </xdr:to>
    <xdr:pic>
      <xdr:nvPicPr>
        <xdr:cNvPr id="4" name="Picture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312140" y="152400"/>
          <a:ext cx="281940" cy="2471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85149</xdr:colOff>
      <xdr:row>3</xdr:row>
      <xdr:rowOff>17987</xdr:rowOff>
    </xdr:from>
    <xdr:to>
      <xdr:col>3</xdr:col>
      <xdr:colOff>696990</xdr:colOff>
      <xdr:row>5</xdr:row>
      <xdr:rowOff>0</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bwMode="auto">
        <a:xfrm>
          <a:off x="2767389" y="597107"/>
          <a:ext cx="611841" cy="317293"/>
        </a:xfrm>
        <a:prstGeom prst="roundRect">
          <a:avLst/>
        </a:prstGeom>
        <a:solidFill>
          <a:schemeClr val="tx1">
            <a:lumMod val="75000"/>
            <a:lumOff val="25000"/>
          </a:schemeClr>
        </a:solidFill>
        <a:ln>
          <a:headEnd type="none" w="med" len="med"/>
          <a:tailEnd type="none" w="med" len="med"/>
        </a:ln>
        <a:scene3d>
          <a:camera prst="orthographicFront"/>
          <a:lightRig rig="threePt" dir="t"/>
        </a:scene3d>
        <a:sp3d>
          <a:bevelT/>
        </a:sp3d>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900" b="1"/>
            <a:t>Menu</a:t>
          </a:r>
        </a:p>
      </xdr:txBody>
    </xdr:sp>
    <xdr:clientData/>
  </xdr:twoCellAnchor>
  <xdr:twoCellAnchor editAs="oneCell">
    <xdr:from>
      <xdr:col>1</xdr:col>
      <xdr:colOff>15240</xdr:colOff>
      <xdr:row>1</xdr:row>
      <xdr:rowOff>15240</xdr:rowOff>
    </xdr:from>
    <xdr:to>
      <xdr:col>1</xdr:col>
      <xdr:colOff>297180</xdr:colOff>
      <xdr:row>1</xdr:row>
      <xdr:rowOff>262375</xdr:rowOff>
    </xdr:to>
    <xdr:pic>
      <xdr:nvPicPr>
        <xdr:cNvPr id="3" name="Picture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8120" y="152400"/>
          <a:ext cx="281940" cy="247135"/>
        </a:xfrm>
        <a:prstGeom prst="rect">
          <a:avLst/>
        </a:prstGeom>
      </xdr:spPr>
    </xdr:pic>
    <xdr:clientData/>
  </xdr:twoCellAnchor>
  <xdr:twoCellAnchor editAs="oneCell">
    <xdr:from>
      <xdr:col>13</xdr:col>
      <xdr:colOff>571500</xdr:colOff>
      <xdr:row>1</xdr:row>
      <xdr:rowOff>15240</xdr:rowOff>
    </xdr:from>
    <xdr:to>
      <xdr:col>13</xdr:col>
      <xdr:colOff>843915</xdr:colOff>
      <xdr:row>1</xdr:row>
      <xdr:rowOff>262375</xdr:rowOff>
    </xdr:to>
    <xdr:pic>
      <xdr:nvPicPr>
        <xdr:cNvPr id="4" name="Picture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312140" y="152400"/>
          <a:ext cx="281940" cy="2471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85149</xdr:colOff>
      <xdr:row>3</xdr:row>
      <xdr:rowOff>17987</xdr:rowOff>
    </xdr:from>
    <xdr:to>
      <xdr:col>3</xdr:col>
      <xdr:colOff>696990</xdr:colOff>
      <xdr:row>5</xdr:row>
      <xdr:rowOff>0</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bwMode="auto">
        <a:xfrm>
          <a:off x="2767389" y="597107"/>
          <a:ext cx="611841" cy="317293"/>
        </a:xfrm>
        <a:prstGeom prst="roundRect">
          <a:avLst/>
        </a:prstGeom>
        <a:solidFill>
          <a:schemeClr val="tx1">
            <a:lumMod val="75000"/>
            <a:lumOff val="25000"/>
          </a:schemeClr>
        </a:solidFill>
        <a:ln>
          <a:headEnd type="none" w="med" len="med"/>
          <a:tailEnd type="none" w="med" len="med"/>
        </a:ln>
        <a:scene3d>
          <a:camera prst="orthographicFront"/>
          <a:lightRig rig="threePt" dir="t"/>
        </a:scene3d>
        <a:sp3d>
          <a:bevelT/>
        </a:sp3d>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en-ZA" sz="900" b="1"/>
            <a:t>Menu</a:t>
          </a:r>
        </a:p>
      </xdr:txBody>
    </xdr:sp>
    <xdr:clientData/>
  </xdr:twoCellAnchor>
  <xdr:twoCellAnchor editAs="oneCell">
    <xdr:from>
      <xdr:col>1</xdr:col>
      <xdr:colOff>15240</xdr:colOff>
      <xdr:row>1</xdr:row>
      <xdr:rowOff>15240</xdr:rowOff>
    </xdr:from>
    <xdr:to>
      <xdr:col>1</xdr:col>
      <xdr:colOff>297180</xdr:colOff>
      <xdr:row>1</xdr:row>
      <xdr:rowOff>262375</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98120" y="152400"/>
          <a:ext cx="281940" cy="247135"/>
        </a:xfrm>
        <a:prstGeom prst="rect">
          <a:avLst/>
        </a:prstGeom>
      </xdr:spPr>
    </xdr:pic>
    <xdr:clientData/>
  </xdr:twoCellAnchor>
  <xdr:twoCellAnchor editAs="oneCell">
    <xdr:from>
      <xdr:col>13</xdr:col>
      <xdr:colOff>571500</xdr:colOff>
      <xdr:row>1</xdr:row>
      <xdr:rowOff>15240</xdr:rowOff>
    </xdr:from>
    <xdr:to>
      <xdr:col>13</xdr:col>
      <xdr:colOff>843915</xdr:colOff>
      <xdr:row>1</xdr:row>
      <xdr:rowOff>262375</xdr:rowOff>
    </xdr:to>
    <xdr:pic>
      <xdr:nvPicPr>
        <xdr:cNvPr id="4" name="Picture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3312140" y="152400"/>
          <a:ext cx="281940" cy="2471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0.%20Resources/200.%20Gallup/CSC%20-%20South%20Africa%20-%20Account%20Managers%20-%20Gallup%20Q12%20Team%20Action%20Plan%20(20110214)%20-%20Ver11.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lanation"/>
      <sheetName val="M1"/>
      <sheetName val="M2"/>
      <sheetName val="M3"/>
      <sheetName val="M4"/>
      <sheetName val="M5"/>
      <sheetName val="M6"/>
      <sheetName val="M7"/>
      <sheetName val="M8"/>
      <sheetName val="M9"/>
      <sheetName val="M10"/>
      <sheetName val="M11"/>
      <sheetName val="M12"/>
      <sheetName val="M13"/>
      <sheetName val="M14"/>
      <sheetName val="M15"/>
      <sheetName val="M16"/>
      <sheetName val="M17"/>
      <sheetName val="M18"/>
      <sheetName val="Question Summary"/>
      <sheetName val="Q01.01"/>
      <sheetName val="Q01.02"/>
      <sheetName val="Q01.03"/>
      <sheetName val="Q02.01"/>
      <sheetName val="Q02.02"/>
      <sheetName val="Q02.03"/>
      <sheetName val="Q02.04"/>
      <sheetName val="Q02.05"/>
      <sheetName val="Q02.06"/>
      <sheetName val="Q02.07"/>
      <sheetName val="Q02.08"/>
      <sheetName val="Q02.09"/>
      <sheetName val="Q03.01"/>
      <sheetName val="Q03.02"/>
      <sheetName val="Q04.01"/>
      <sheetName val="Q05.01"/>
      <sheetName val="Q06.01"/>
      <sheetName val="Q07.01"/>
      <sheetName val="Q08.01"/>
      <sheetName val="Q09.01"/>
      <sheetName val="Q09.02"/>
      <sheetName val="Q10.01"/>
      <sheetName val="Q11.01"/>
      <sheetName val="Q12.01"/>
      <sheetName val="Q12.02"/>
      <sheetName val="Q12.03"/>
      <sheetName val="Q12.04"/>
      <sheetName val="Q13.01"/>
      <sheetName val="SA Region - Percentile Ranking"/>
    </sheetNames>
    <sheetDataSet>
      <sheetData sheetId="0">
        <row r="19">
          <cell r="B19" t="str">
            <v>Delivery</v>
          </cell>
        </row>
        <row r="20">
          <cell r="B20" t="str">
            <v>Back Office</v>
          </cell>
        </row>
        <row r="21">
          <cell r="B21" t="str">
            <v>GOS</v>
          </cell>
        </row>
        <row r="22">
          <cell r="B22" t="str">
            <v>Management</v>
          </cell>
        </row>
        <row r="23">
          <cell r="B23" t="str">
            <v>Finance &amp; Administration</v>
          </cell>
        </row>
        <row r="24">
          <cell r="B24" t="str">
            <v>Human Resources</v>
          </cell>
        </row>
        <row r="25">
          <cell r="B25" t="str">
            <v>Academy</v>
          </cell>
        </row>
        <row r="26">
          <cell r="B26" t="str">
            <v>FS</v>
          </cell>
        </row>
        <row r="27">
          <cell r="B27" t="str">
            <v>MFG</v>
          </cell>
        </row>
        <row r="28">
          <cell r="B28" t="str">
            <v>PS</v>
          </cell>
        </row>
        <row r="29">
          <cell r="B29" t="str">
            <v>TCU</v>
          </cell>
        </row>
        <row r="30">
          <cell r="B30"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1" tint="0.249977111117893"/>
    <outlinePr summaryBelow="0"/>
  </sheetPr>
  <dimension ref="A2:I1219"/>
  <sheetViews>
    <sheetView showGridLines="0" tabSelected="1" workbookViewId="0">
      <selection activeCell="C6" sqref="C6"/>
    </sheetView>
  </sheetViews>
  <sheetFormatPr defaultColWidth="9.140625" defaultRowHeight="13.5"/>
  <cols>
    <col min="1" max="1" width="2.7109375" style="2" customWidth="1"/>
    <col min="2" max="2" width="24.42578125" style="2" customWidth="1"/>
    <col min="3" max="3" width="27.42578125" style="2" customWidth="1"/>
    <col min="4" max="4" width="2.7109375" style="3" customWidth="1"/>
    <col min="5" max="6" width="9.140625" style="3"/>
    <col min="7" max="7" width="17.140625" style="3" customWidth="1"/>
    <col min="8" max="8" width="98" style="3" customWidth="1"/>
    <col min="9" max="9" width="2.7109375" style="3" customWidth="1"/>
    <col min="10" max="16384" width="9.140625" style="3"/>
  </cols>
  <sheetData>
    <row r="2" spans="1:9" s="2" customFormat="1" ht="21.75" customHeight="1">
      <c r="B2" s="80" t="s">
        <v>5</v>
      </c>
      <c r="C2" s="80"/>
      <c r="D2" s="22"/>
      <c r="H2" s="69" t="s">
        <v>446</v>
      </c>
    </row>
    <row r="3" spans="1:9" s="2" customFormat="1" ht="13.5" customHeight="1">
      <c r="A3" s="4"/>
      <c r="B3" s="4"/>
      <c r="C3" s="4"/>
      <c r="H3" s="70" t="s">
        <v>461</v>
      </c>
      <c r="I3"/>
    </row>
    <row r="4" spans="1:9" s="2" customFormat="1" ht="13.5" customHeight="1">
      <c r="A4" s="4"/>
      <c r="B4" s="32" t="s">
        <v>1</v>
      </c>
      <c r="C4" s="29" t="s">
        <v>468</v>
      </c>
      <c r="H4" s="73" t="s">
        <v>459</v>
      </c>
      <c r="I4"/>
    </row>
    <row r="5" spans="1:9" s="2" customFormat="1" ht="13.5" customHeight="1">
      <c r="A5" s="4"/>
      <c r="B5" s="32" t="s">
        <v>0</v>
      </c>
      <c r="C5" s="29" t="s">
        <v>9</v>
      </c>
      <c r="H5" s="73" t="s">
        <v>460</v>
      </c>
      <c r="I5"/>
    </row>
    <row r="6" spans="1:9" s="2" customFormat="1" ht="13.5" customHeight="1">
      <c r="A6" s="4"/>
      <c r="B6" s="4"/>
      <c r="C6" s="1"/>
      <c r="H6" s="71"/>
      <c r="I6"/>
    </row>
    <row r="7" spans="1:9" ht="21.75" customHeight="1">
      <c r="A7" s="4"/>
      <c r="B7" s="33" t="s">
        <v>2</v>
      </c>
      <c r="C7" s="33" t="s">
        <v>454</v>
      </c>
      <c r="D7" s="5"/>
      <c r="H7" s="70" t="s">
        <v>451</v>
      </c>
      <c r="I7"/>
    </row>
    <row r="8" spans="1:9" s="13" customFormat="1" ht="15" customHeight="1">
      <c r="A8" s="10"/>
      <c r="B8" s="28"/>
      <c r="C8" s="9"/>
      <c r="D8" s="11"/>
      <c r="H8" s="72" t="s">
        <v>452</v>
      </c>
      <c r="I8"/>
    </row>
    <row r="9" spans="1:9" s="13" customFormat="1" ht="15.75">
      <c r="A9" s="10"/>
      <c r="B9" s="26" t="s">
        <v>445</v>
      </c>
      <c r="C9" s="27"/>
      <c r="D9" s="11"/>
      <c r="H9" s="72" t="s">
        <v>465</v>
      </c>
      <c r="I9"/>
    </row>
    <row r="10" spans="1:9" s="13" customFormat="1" ht="19.5" customHeight="1">
      <c r="A10" s="10"/>
      <c r="B10" s="28" t="str">
        <f>'Wish List (Residents)'!$B$2</f>
        <v>Wish List (Residents)</v>
      </c>
      <c r="C10" s="7" t="str">
        <f>'Wish List (Residents)'!C4</f>
        <v>9th April 2020</v>
      </c>
      <c r="D10" s="11"/>
      <c r="H10" s="72" t="s">
        <v>464</v>
      </c>
      <c r="I10"/>
    </row>
    <row r="11" spans="1:9" s="13" customFormat="1" ht="19.5" customHeight="1">
      <c r="A11" s="10"/>
      <c r="B11" s="66" t="str">
        <f>'Wish List (Medical)'!B2</f>
        <v>Wish List (Medical)</v>
      </c>
      <c r="C11" s="7" t="str">
        <f>'Wish List (Medical)'!C4</f>
        <v>9th April 2020</v>
      </c>
      <c r="D11" s="11"/>
      <c r="H11" s="72" t="s">
        <v>463</v>
      </c>
      <c r="I11"/>
    </row>
    <row r="12" spans="1:9" s="13" customFormat="1" ht="19.5" customHeight="1">
      <c r="A12" s="10"/>
      <c r="B12" s="66" t="str">
        <f>'Wish List (Staff)'!B2</f>
        <v>Wish List (Staff)</v>
      </c>
      <c r="C12" s="7" t="str">
        <f>'Wish List (Staff)'!C4</f>
        <v>9th April 2020</v>
      </c>
      <c r="D12" s="11"/>
      <c r="H12" s="72" t="s">
        <v>462</v>
      </c>
      <c r="I12"/>
    </row>
    <row r="13" spans="1:9" s="13" customFormat="1" ht="19.5" customHeight="1">
      <c r="A13" s="10"/>
      <c r="B13" s="66" t="str">
        <f>'Wish List (GFH Operational)'!B2</f>
        <v>Wish List (GFH Operational)</v>
      </c>
      <c r="C13" s="7" t="str">
        <f>'Wish List (GFH Operational)'!C4</f>
        <v>9th April 2020</v>
      </c>
      <c r="D13" s="11"/>
      <c r="H13" s="71"/>
      <c r="I13"/>
    </row>
    <row r="14" spans="1:9" s="13" customFormat="1" ht="15.75" customHeight="1">
      <c r="A14" s="12"/>
      <c r="B14" s="30"/>
      <c r="C14" s="8"/>
      <c r="D14" s="11"/>
      <c r="E14" s="12"/>
      <c r="H14" s="71" t="s">
        <v>453</v>
      </c>
      <c r="I14"/>
    </row>
    <row r="15" spans="1:9" s="13" customFormat="1" ht="10.5" customHeight="1">
      <c r="A15" s="12"/>
      <c r="B15" s="24"/>
      <c r="C15" s="23"/>
      <c r="D15" s="6"/>
      <c r="E15" s="12"/>
      <c r="H15" s="72" t="s">
        <v>466</v>
      </c>
      <c r="I15"/>
    </row>
    <row r="16" spans="1:9" s="13" customFormat="1" ht="12" customHeight="1">
      <c r="A16" s="12"/>
      <c r="B16" s="10"/>
      <c r="C16" s="10"/>
      <c r="D16" s="12"/>
      <c r="E16" s="12"/>
      <c r="H16" s="74" t="s">
        <v>467</v>
      </c>
      <c r="I16"/>
    </row>
    <row r="17" spans="2:9" ht="13.5" customHeight="1">
      <c r="I17"/>
    </row>
    <row r="18" spans="2:9" ht="13.5" customHeight="1">
      <c r="H18" s="67"/>
      <c r="I18"/>
    </row>
    <row r="19" spans="2:9">
      <c r="B19" s="81" t="str">
        <f>"End Of Worksheet - " &amp; B2</f>
        <v>End Of Worksheet -  Menu</v>
      </c>
      <c r="C19" s="81"/>
      <c r="D19" s="81"/>
      <c r="E19" s="81"/>
      <c r="F19" s="81"/>
      <c r="G19" s="81"/>
      <c r="H19" s="81"/>
    </row>
    <row r="20" spans="2:9">
      <c r="B20" s="4"/>
      <c r="C20" s="4"/>
      <c r="D20" s="2"/>
      <c r="E20" s="2"/>
    </row>
    <row r="21" spans="2:9">
      <c r="B21" s="4"/>
      <c r="C21" s="4"/>
      <c r="D21" s="2"/>
      <c r="E21" s="2"/>
    </row>
    <row r="22" spans="2:9">
      <c r="B22"/>
      <c r="C22" s="4"/>
      <c r="D22" s="2"/>
      <c r="E22" s="2"/>
    </row>
    <row r="23" spans="2:9">
      <c r="B23" s="4"/>
      <c r="C23" s="4"/>
      <c r="D23" s="2"/>
      <c r="E23" s="2"/>
    </row>
    <row r="24" spans="2:9">
      <c r="B24"/>
      <c r="C24"/>
      <c r="D24"/>
    </row>
    <row r="25" spans="2:9">
      <c r="B25"/>
      <c r="C25"/>
      <c r="D25"/>
    </row>
    <row r="26" spans="2:9">
      <c r="B26"/>
      <c r="C26"/>
      <c r="D26"/>
    </row>
    <row r="27" spans="2:9">
      <c r="B27"/>
      <c r="C27"/>
      <c r="D27"/>
    </row>
    <row r="28" spans="2:9">
      <c r="B28"/>
      <c r="C28"/>
      <c r="D28"/>
    </row>
    <row r="29" spans="2:9">
      <c r="B29"/>
      <c r="C29"/>
      <c r="D29"/>
    </row>
    <row r="30" spans="2:9">
      <c r="B30"/>
      <c r="C30"/>
      <c r="D30"/>
    </row>
    <row r="31" spans="2:9">
      <c r="B31"/>
      <c r="C31"/>
      <c r="D31"/>
    </row>
    <row r="32" spans="2:9">
      <c r="B32"/>
      <c r="C32"/>
      <c r="D32"/>
    </row>
    <row r="33" spans="2:4">
      <c r="B33"/>
      <c r="C33"/>
      <c r="D33"/>
    </row>
    <row r="34" spans="2:4">
      <c r="B34"/>
      <c r="C34"/>
      <c r="D34"/>
    </row>
    <row r="35" spans="2:4">
      <c r="B35"/>
      <c r="C35"/>
      <c r="D35"/>
    </row>
    <row r="36" spans="2:4">
      <c r="B36"/>
      <c r="C36"/>
      <c r="D36"/>
    </row>
    <row r="37" spans="2:4">
      <c r="B37"/>
      <c r="C37"/>
      <c r="D37"/>
    </row>
    <row r="38" spans="2:4">
      <c r="B38"/>
      <c r="C38"/>
      <c r="D38"/>
    </row>
    <row r="39" spans="2:4">
      <c r="B39"/>
      <c r="C39"/>
      <c r="D39"/>
    </row>
    <row r="40" spans="2:4">
      <c r="B40"/>
      <c r="C40"/>
      <c r="D40"/>
    </row>
    <row r="41" spans="2:4">
      <c r="B41"/>
      <c r="C41"/>
      <c r="D41"/>
    </row>
    <row r="42" spans="2:4">
      <c r="B42"/>
      <c r="C42"/>
      <c r="D42"/>
    </row>
    <row r="43" spans="2:4">
      <c r="B43"/>
      <c r="C43"/>
      <c r="D43"/>
    </row>
    <row r="44" spans="2:4">
      <c r="B44"/>
      <c r="C44"/>
      <c r="D44"/>
    </row>
    <row r="45" spans="2:4">
      <c r="B45"/>
      <c r="C45"/>
      <c r="D45"/>
    </row>
    <row r="46" spans="2:4">
      <c r="B46"/>
      <c r="C46"/>
      <c r="D46"/>
    </row>
    <row r="47" spans="2:4">
      <c r="B47"/>
      <c r="C47"/>
      <c r="D47"/>
    </row>
    <row r="48" spans="2:4">
      <c r="B48"/>
      <c r="C48"/>
      <c r="D48"/>
    </row>
    <row r="49" spans="2:4">
      <c r="B49"/>
      <c r="C49"/>
      <c r="D49"/>
    </row>
    <row r="50" spans="2:4">
      <c r="B50"/>
      <c r="C50"/>
      <c r="D50"/>
    </row>
    <row r="51" spans="2:4">
      <c r="B51"/>
      <c r="C51"/>
      <c r="D51"/>
    </row>
    <row r="52" spans="2:4">
      <c r="B52"/>
      <c r="C52"/>
      <c r="D52"/>
    </row>
    <row r="53" spans="2:4">
      <c r="B53"/>
      <c r="C53"/>
      <c r="D53"/>
    </row>
    <row r="54" spans="2:4">
      <c r="B54"/>
      <c r="C54"/>
      <c r="D54"/>
    </row>
    <row r="55" spans="2:4">
      <c r="B55"/>
      <c r="C55"/>
      <c r="D55"/>
    </row>
    <row r="56" spans="2:4">
      <c r="B56"/>
      <c r="C56"/>
      <c r="D56"/>
    </row>
    <row r="57" spans="2:4">
      <c r="B57"/>
      <c r="C57"/>
      <c r="D57"/>
    </row>
    <row r="58" spans="2:4">
      <c r="B58"/>
      <c r="C58"/>
      <c r="D58"/>
    </row>
    <row r="59" spans="2:4">
      <c r="B59"/>
      <c r="C59"/>
      <c r="D59"/>
    </row>
    <row r="60" spans="2:4">
      <c r="B60"/>
      <c r="C60"/>
      <c r="D60"/>
    </row>
    <row r="61" spans="2:4">
      <c r="B61"/>
      <c r="C61"/>
      <c r="D61"/>
    </row>
    <row r="62" spans="2:4">
      <c r="B62"/>
      <c r="C62"/>
      <c r="D62"/>
    </row>
    <row r="63" spans="2:4">
      <c r="B63"/>
      <c r="C63"/>
      <c r="D63"/>
    </row>
    <row r="64" spans="2:4">
      <c r="B64"/>
      <c r="C64"/>
      <c r="D64"/>
    </row>
    <row r="65" spans="2:4">
      <c r="B65"/>
      <c r="C65"/>
      <c r="D65"/>
    </row>
    <row r="66" spans="2:4">
      <c r="B66"/>
      <c r="C66"/>
      <c r="D66"/>
    </row>
    <row r="67" spans="2:4">
      <c r="B67"/>
      <c r="C67"/>
      <c r="D67"/>
    </row>
    <row r="68" spans="2:4">
      <c r="B68"/>
      <c r="C68"/>
      <c r="D68"/>
    </row>
    <row r="69" spans="2:4">
      <c r="B69"/>
      <c r="C69"/>
      <c r="D69"/>
    </row>
    <row r="70" spans="2:4">
      <c r="B70"/>
      <c r="C70"/>
      <c r="D70"/>
    </row>
    <row r="71" spans="2:4">
      <c r="B71"/>
      <c r="C71"/>
      <c r="D71"/>
    </row>
    <row r="72" spans="2:4">
      <c r="B72"/>
      <c r="C72"/>
      <c r="D72"/>
    </row>
    <row r="73" spans="2:4">
      <c r="B73"/>
      <c r="C73"/>
      <c r="D73"/>
    </row>
    <row r="74" spans="2:4">
      <c r="B74"/>
      <c r="C74"/>
      <c r="D74"/>
    </row>
    <row r="75" spans="2:4">
      <c r="B75"/>
      <c r="C75"/>
      <c r="D75"/>
    </row>
    <row r="76" spans="2:4">
      <c r="B76"/>
      <c r="C76"/>
      <c r="D76"/>
    </row>
    <row r="77" spans="2:4">
      <c r="B77"/>
      <c r="C77"/>
      <c r="D77"/>
    </row>
    <row r="78" spans="2:4">
      <c r="B78"/>
      <c r="C78"/>
      <c r="D78"/>
    </row>
    <row r="79" spans="2:4">
      <c r="B79"/>
      <c r="C79"/>
      <c r="D79"/>
    </row>
    <row r="80" spans="2:4">
      <c r="B80"/>
      <c r="C80"/>
      <c r="D80"/>
    </row>
    <row r="81" spans="2:4">
      <c r="B81"/>
      <c r="C81"/>
      <c r="D81"/>
    </row>
    <row r="82" spans="2:4">
      <c r="B82"/>
      <c r="C82"/>
      <c r="D82"/>
    </row>
    <row r="83" spans="2:4">
      <c r="B83"/>
      <c r="C83"/>
      <c r="D83"/>
    </row>
    <row r="84" spans="2:4">
      <c r="B84"/>
      <c r="C84"/>
      <c r="D84"/>
    </row>
    <row r="85" spans="2:4">
      <c r="B85"/>
      <c r="C85"/>
      <c r="D85"/>
    </row>
    <row r="86" spans="2:4">
      <c r="B86"/>
      <c r="C86"/>
      <c r="D86"/>
    </row>
    <row r="87" spans="2:4">
      <c r="B87"/>
      <c r="C87"/>
      <c r="D87"/>
    </row>
    <row r="88" spans="2:4">
      <c r="B88"/>
      <c r="C88"/>
      <c r="D88"/>
    </row>
    <row r="89" spans="2:4">
      <c r="B89"/>
      <c r="C89"/>
      <c r="D89"/>
    </row>
    <row r="90" spans="2:4">
      <c r="B90"/>
      <c r="C90"/>
      <c r="D90"/>
    </row>
    <row r="91" spans="2:4">
      <c r="B91"/>
      <c r="C91"/>
      <c r="D91"/>
    </row>
    <row r="92" spans="2:4">
      <c r="B92"/>
      <c r="C92"/>
      <c r="D92"/>
    </row>
    <row r="93" spans="2:4">
      <c r="B93"/>
      <c r="C93"/>
      <c r="D93"/>
    </row>
    <row r="94" spans="2:4">
      <c r="B94"/>
      <c r="C94"/>
      <c r="D94"/>
    </row>
    <row r="95" spans="2:4">
      <c r="B95"/>
      <c r="C95"/>
      <c r="D95"/>
    </row>
    <row r="96" spans="2:4">
      <c r="B96"/>
      <c r="C96"/>
      <c r="D96"/>
    </row>
    <row r="97" spans="2:4">
      <c r="B97"/>
      <c r="C97"/>
      <c r="D97"/>
    </row>
    <row r="98" spans="2:4">
      <c r="B98"/>
      <c r="C98"/>
      <c r="D98"/>
    </row>
    <row r="99" spans="2:4">
      <c r="B99"/>
      <c r="C99"/>
      <c r="D99"/>
    </row>
    <row r="100" spans="2:4">
      <c r="B100"/>
      <c r="C100"/>
      <c r="D100"/>
    </row>
    <row r="101" spans="2:4">
      <c r="B101"/>
      <c r="C101"/>
      <c r="D101"/>
    </row>
    <row r="102" spans="2:4">
      <c r="B102"/>
      <c r="C102"/>
      <c r="D102"/>
    </row>
    <row r="103" spans="2:4">
      <c r="B103"/>
      <c r="C103"/>
      <c r="D103"/>
    </row>
    <row r="104" spans="2:4">
      <c r="B104"/>
      <c r="C104"/>
      <c r="D104"/>
    </row>
    <row r="105" spans="2:4">
      <c r="B105"/>
      <c r="C105"/>
      <c r="D105"/>
    </row>
    <row r="106" spans="2:4">
      <c r="B106"/>
      <c r="C106"/>
      <c r="D106"/>
    </row>
    <row r="107" spans="2:4">
      <c r="B107"/>
      <c r="C107"/>
      <c r="D107"/>
    </row>
    <row r="108" spans="2:4">
      <c r="B108"/>
      <c r="C108"/>
      <c r="D108"/>
    </row>
    <row r="109" spans="2:4">
      <c r="B109"/>
      <c r="C109"/>
      <c r="D109"/>
    </row>
    <row r="110" spans="2:4">
      <c r="B110"/>
      <c r="C110"/>
      <c r="D110"/>
    </row>
    <row r="111" spans="2:4">
      <c r="B111"/>
      <c r="C111"/>
      <c r="D111"/>
    </row>
    <row r="112" spans="2:4">
      <c r="B112"/>
      <c r="C112"/>
      <c r="D112"/>
    </row>
    <row r="113" spans="2:4">
      <c r="B113"/>
      <c r="C113"/>
      <c r="D113"/>
    </row>
    <row r="114" spans="2:4">
      <c r="B114"/>
      <c r="C114"/>
      <c r="D114"/>
    </row>
    <row r="115" spans="2:4">
      <c r="B115"/>
      <c r="C115"/>
      <c r="D115"/>
    </row>
    <row r="116" spans="2:4">
      <c r="B116"/>
      <c r="C116"/>
      <c r="D116"/>
    </row>
    <row r="117" spans="2:4">
      <c r="B117"/>
      <c r="C117"/>
      <c r="D117"/>
    </row>
    <row r="118" spans="2:4">
      <c r="B118"/>
      <c r="C118"/>
      <c r="D118"/>
    </row>
    <row r="119" spans="2:4">
      <c r="B119"/>
      <c r="C119"/>
      <c r="D119"/>
    </row>
    <row r="120" spans="2:4">
      <c r="B120"/>
      <c r="C120"/>
      <c r="D120"/>
    </row>
    <row r="121" spans="2:4">
      <c r="B121"/>
      <c r="C121"/>
      <c r="D121"/>
    </row>
    <row r="122" spans="2:4">
      <c r="B122"/>
      <c r="C122"/>
      <c r="D122"/>
    </row>
    <row r="123" spans="2:4">
      <c r="B123"/>
      <c r="C123"/>
      <c r="D123"/>
    </row>
    <row r="124" spans="2:4">
      <c r="B124"/>
      <c r="C124"/>
      <c r="D124"/>
    </row>
    <row r="125" spans="2:4">
      <c r="B125"/>
      <c r="C125"/>
      <c r="D125"/>
    </row>
    <row r="126" spans="2:4">
      <c r="B126"/>
      <c r="C126"/>
      <c r="D126"/>
    </row>
    <row r="127" spans="2:4">
      <c r="B127"/>
      <c r="C127"/>
      <c r="D127"/>
    </row>
    <row r="128" spans="2:4">
      <c r="B128"/>
      <c r="C128"/>
      <c r="D128"/>
    </row>
    <row r="129" spans="2:4">
      <c r="B129"/>
      <c r="C129"/>
      <c r="D129"/>
    </row>
    <row r="130" spans="2:4">
      <c r="B130"/>
      <c r="C130"/>
      <c r="D130"/>
    </row>
    <row r="131" spans="2:4">
      <c r="B131"/>
      <c r="C131"/>
      <c r="D131"/>
    </row>
    <row r="132" spans="2:4">
      <c r="B132"/>
      <c r="C132"/>
      <c r="D132"/>
    </row>
    <row r="133" spans="2:4">
      <c r="B133"/>
      <c r="C133"/>
      <c r="D133"/>
    </row>
    <row r="134" spans="2:4">
      <c r="B134"/>
      <c r="C134"/>
      <c r="D134"/>
    </row>
    <row r="135" spans="2:4">
      <c r="B135"/>
      <c r="C135"/>
      <c r="D135"/>
    </row>
    <row r="136" spans="2:4">
      <c r="B136"/>
      <c r="C136"/>
      <c r="D136"/>
    </row>
    <row r="137" spans="2:4">
      <c r="B137"/>
      <c r="C137"/>
      <c r="D137"/>
    </row>
    <row r="138" spans="2:4">
      <c r="B138"/>
      <c r="C138"/>
      <c r="D138"/>
    </row>
    <row r="139" spans="2:4">
      <c r="B139"/>
      <c r="C139"/>
      <c r="D139"/>
    </row>
    <row r="140" spans="2:4">
      <c r="B140"/>
      <c r="C140"/>
      <c r="D140"/>
    </row>
    <row r="141" spans="2:4">
      <c r="B141"/>
      <c r="C141"/>
      <c r="D141"/>
    </row>
    <row r="142" spans="2:4">
      <c r="B142"/>
      <c r="C142"/>
      <c r="D142"/>
    </row>
    <row r="143" spans="2:4">
      <c r="B143"/>
      <c r="C143"/>
      <c r="D143"/>
    </row>
    <row r="144" spans="2:4">
      <c r="B144"/>
      <c r="C144"/>
      <c r="D144"/>
    </row>
    <row r="145" spans="2:4">
      <c r="B145"/>
      <c r="C145"/>
      <c r="D145"/>
    </row>
    <row r="146" spans="2:4">
      <c r="B146"/>
      <c r="C146"/>
      <c r="D146"/>
    </row>
    <row r="147" spans="2:4">
      <c r="B147"/>
      <c r="C147"/>
      <c r="D147"/>
    </row>
    <row r="148" spans="2:4">
      <c r="B148"/>
      <c r="C148"/>
      <c r="D148"/>
    </row>
    <row r="149" spans="2:4">
      <c r="B149"/>
      <c r="C149"/>
      <c r="D149"/>
    </row>
    <row r="150" spans="2:4">
      <c r="B150"/>
      <c r="C150"/>
      <c r="D150"/>
    </row>
    <row r="151" spans="2:4">
      <c r="B151"/>
      <c r="C151"/>
      <c r="D151"/>
    </row>
    <row r="152" spans="2:4">
      <c r="B152"/>
      <c r="C152"/>
      <c r="D152"/>
    </row>
    <row r="153" spans="2:4">
      <c r="B153"/>
      <c r="C153"/>
      <c r="D153"/>
    </row>
    <row r="154" spans="2:4">
      <c r="B154"/>
      <c r="C154"/>
      <c r="D154"/>
    </row>
    <row r="155" spans="2:4">
      <c r="B155"/>
      <c r="C155"/>
      <c r="D155"/>
    </row>
    <row r="156" spans="2:4">
      <c r="B156"/>
      <c r="C156"/>
      <c r="D156"/>
    </row>
    <row r="157" spans="2:4">
      <c r="B157"/>
      <c r="C157"/>
      <c r="D157"/>
    </row>
    <row r="158" spans="2:4">
      <c r="B158"/>
      <c r="C158"/>
      <c r="D158"/>
    </row>
    <row r="159" spans="2:4">
      <c r="B159"/>
      <c r="C159"/>
      <c r="D159"/>
    </row>
    <row r="160" spans="2:4">
      <c r="B160"/>
      <c r="C160"/>
      <c r="D160"/>
    </row>
    <row r="161" spans="2:4">
      <c r="B161"/>
      <c r="C161"/>
      <c r="D161"/>
    </row>
    <row r="162" spans="2:4">
      <c r="B162"/>
      <c r="C162"/>
      <c r="D162"/>
    </row>
    <row r="163" spans="2:4">
      <c r="B163"/>
      <c r="C163"/>
      <c r="D163"/>
    </row>
    <row r="164" spans="2:4">
      <c r="B164"/>
      <c r="C164"/>
      <c r="D164"/>
    </row>
    <row r="165" spans="2:4">
      <c r="B165"/>
      <c r="C165"/>
      <c r="D165"/>
    </row>
    <row r="166" spans="2:4">
      <c r="B166"/>
      <c r="C166"/>
      <c r="D166"/>
    </row>
    <row r="167" spans="2:4">
      <c r="B167"/>
      <c r="C167"/>
      <c r="D167"/>
    </row>
    <row r="168" spans="2:4">
      <c r="B168"/>
      <c r="C168"/>
      <c r="D168"/>
    </row>
    <row r="169" spans="2:4">
      <c r="B169"/>
      <c r="C169"/>
      <c r="D169"/>
    </row>
    <row r="170" spans="2:4">
      <c r="B170"/>
      <c r="C170"/>
      <c r="D170"/>
    </row>
    <row r="171" spans="2:4">
      <c r="B171"/>
      <c r="C171"/>
      <c r="D171"/>
    </row>
    <row r="172" spans="2:4">
      <c r="B172"/>
      <c r="C172"/>
      <c r="D172"/>
    </row>
    <row r="173" spans="2:4">
      <c r="B173"/>
      <c r="C173"/>
      <c r="D173"/>
    </row>
    <row r="174" spans="2:4">
      <c r="B174"/>
      <c r="C174"/>
      <c r="D174"/>
    </row>
    <row r="175" spans="2:4">
      <c r="B175"/>
      <c r="C175"/>
      <c r="D175"/>
    </row>
    <row r="176" spans="2:4">
      <c r="B176"/>
      <c r="C176"/>
      <c r="D176"/>
    </row>
    <row r="177" spans="2:4">
      <c r="B177"/>
      <c r="C177"/>
      <c r="D177"/>
    </row>
    <row r="178" spans="2:4">
      <c r="B178"/>
      <c r="C178"/>
      <c r="D178"/>
    </row>
    <row r="179" spans="2:4">
      <c r="B179"/>
      <c r="C179"/>
      <c r="D179"/>
    </row>
    <row r="180" spans="2:4">
      <c r="B180"/>
      <c r="C180"/>
      <c r="D180"/>
    </row>
    <row r="181" spans="2:4">
      <c r="B181"/>
      <c r="C181"/>
      <c r="D181"/>
    </row>
    <row r="182" spans="2:4">
      <c r="B182"/>
      <c r="C182"/>
      <c r="D182"/>
    </row>
    <row r="183" spans="2:4">
      <c r="B183"/>
      <c r="C183"/>
      <c r="D183"/>
    </row>
    <row r="184" spans="2:4">
      <c r="B184"/>
      <c r="C184"/>
      <c r="D184"/>
    </row>
    <row r="185" spans="2:4">
      <c r="B185"/>
      <c r="C185"/>
      <c r="D185"/>
    </row>
    <row r="186" spans="2:4">
      <c r="B186"/>
      <c r="C186"/>
      <c r="D186"/>
    </row>
    <row r="187" spans="2:4">
      <c r="B187"/>
      <c r="C187"/>
      <c r="D187"/>
    </row>
    <row r="188" spans="2:4">
      <c r="B188"/>
      <c r="C188"/>
      <c r="D188"/>
    </row>
    <row r="189" spans="2:4">
      <c r="B189"/>
      <c r="C189"/>
      <c r="D189"/>
    </row>
    <row r="190" spans="2:4">
      <c r="B190"/>
      <c r="C190"/>
      <c r="D190"/>
    </row>
    <row r="191" spans="2:4">
      <c r="B191"/>
      <c r="C191"/>
      <c r="D191"/>
    </row>
    <row r="192" spans="2:4">
      <c r="B192"/>
      <c r="C192"/>
      <c r="D192"/>
    </row>
    <row r="193" spans="2:4">
      <c r="B193"/>
      <c r="C193"/>
      <c r="D193"/>
    </row>
    <row r="194" spans="2:4">
      <c r="B194"/>
      <c r="C194"/>
      <c r="D194"/>
    </row>
    <row r="195" spans="2:4">
      <c r="B195"/>
      <c r="C195"/>
      <c r="D195"/>
    </row>
    <row r="196" spans="2:4">
      <c r="B196"/>
      <c r="C196"/>
      <c r="D196"/>
    </row>
    <row r="197" spans="2:4">
      <c r="B197"/>
      <c r="C197"/>
      <c r="D197"/>
    </row>
    <row r="198" spans="2:4">
      <c r="B198"/>
      <c r="C198"/>
      <c r="D198"/>
    </row>
    <row r="199" spans="2:4">
      <c r="B199"/>
      <c r="C199"/>
      <c r="D199"/>
    </row>
    <row r="200" spans="2:4">
      <c r="B200"/>
      <c r="C200"/>
      <c r="D200"/>
    </row>
    <row r="201" spans="2:4">
      <c r="B201"/>
      <c r="C201"/>
      <c r="D201"/>
    </row>
    <row r="202" spans="2:4">
      <c r="B202"/>
      <c r="C202"/>
      <c r="D202"/>
    </row>
    <row r="203" spans="2:4">
      <c r="B203"/>
      <c r="C203"/>
      <c r="D203"/>
    </row>
    <row r="204" spans="2:4">
      <c r="B204"/>
      <c r="C204"/>
      <c r="D204"/>
    </row>
    <row r="205" spans="2:4">
      <c r="B205"/>
      <c r="C205"/>
      <c r="D205"/>
    </row>
    <row r="206" spans="2:4">
      <c r="B206"/>
      <c r="C206"/>
      <c r="D206"/>
    </row>
    <row r="207" spans="2:4">
      <c r="B207"/>
      <c r="C207"/>
      <c r="D207"/>
    </row>
    <row r="208" spans="2:4">
      <c r="B208"/>
      <c r="C208"/>
      <c r="D208"/>
    </row>
    <row r="209" spans="2:4">
      <c r="B209"/>
      <c r="C209"/>
      <c r="D209"/>
    </row>
    <row r="210" spans="2:4">
      <c r="B210"/>
      <c r="C210"/>
      <c r="D210"/>
    </row>
    <row r="211" spans="2:4">
      <c r="B211"/>
      <c r="C211"/>
      <c r="D211"/>
    </row>
    <row r="212" spans="2:4">
      <c r="B212"/>
      <c r="C212"/>
      <c r="D212"/>
    </row>
    <row r="213" spans="2:4">
      <c r="B213"/>
      <c r="C213"/>
      <c r="D213"/>
    </row>
    <row r="214" spans="2:4">
      <c r="B214"/>
      <c r="C214"/>
      <c r="D214"/>
    </row>
    <row r="215" spans="2:4">
      <c r="B215"/>
      <c r="C215"/>
      <c r="D215"/>
    </row>
    <row r="216" spans="2:4">
      <c r="B216"/>
      <c r="C216"/>
      <c r="D216"/>
    </row>
    <row r="217" spans="2:4">
      <c r="B217"/>
      <c r="C217"/>
      <c r="D217"/>
    </row>
    <row r="218" spans="2:4">
      <c r="B218"/>
      <c r="C218"/>
      <c r="D218"/>
    </row>
    <row r="219" spans="2:4">
      <c r="B219"/>
      <c r="C219"/>
      <c r="D219"/>
    </row>
    <row r="220" spans="2:4">
      <c r="B220"/>
      <c r="C220"/>
      <c r="D220"/>
    </row>
    <row r="221" spans="2:4">
      <c r="B221"/>
      <c r="C221"/>
      <c r="D221"/>
    </row>
    <row r="222" spans="2:4">
      <c r="B222"/>
      <c r="C222"/>
      <c r="D222"/>
    </row>
    <row r="223" spans="2:4">
      <c r="B223"/>
      <c r="C223"/>
      <c r="D223"/>
    </row>
    <row r="224" spans="2:4">
      <c r="B224"/>
      <c r="C224"/>
      <c r="D224"/>
    </row>
    <row r="225" spans="2:4">
      <c r="B225"/>
      <c r="C225"/>
      <c r="D225"/>
    </row>
    <row r="226" spans="2:4">
      <c r="B226"/>
      <c r="C226"/>
      <c r="D226"/>
    </row>
    <row r="227" spans="2:4">
      <c r="B227"/>
      <c r="C227"/>
      <c r="D227"/>
    </row>
    <row r="228" spans="2:4">
      <c r="B228"/>
      <c r="C228"/>
      <c r="D228"/>
    </row>
    <row r="229" spans="2:4">
      <c r="B229"/>
      <c r="C229"/>
      <c r="D229"/>
    </row>
    <row r="230" spans="2:4">
      <c r="B230"/>
      <c r="C230"/>
      <c r="D230"/>
    </row>
    <row r="231" spans="2:4">
      <c r="B231"/>
      <c r="C231"/>
      <c r="D231"/>
    </row>
    <row r="232" spans="2:4">
      <c r="B232"/>
      <c r="C232"/>
      <c r="D232"/>
    </row>
    <row r="233" spans="2:4">
      <c r="B233"/>
      <c r="C233"/>
      <c r="D233"/>
    </row>
    <row r="234" spans="2:4">
      <c r="B234"/>
      <c r="C234"/>
      <c r="D234"/>
    </row>
    <row r="235" spans="2:4">
      <c r="B235"/>
      <c r="C235"/>
      <c r="D235"/>
    </row>
    <row r="236" spans="2:4">
      <c r="B236"/>
      <c r="C236"/>
      <c r="D236"/>
    </row>
    <row r="237" spans="2:4">
      <c r="B237"/>
      <c r="C237"/>
      <c r="D237"/>
    </row>
    <row r="238" spans="2:4">
      <c r="B238"/>
      <c r="C238"/>
      <c r="D238"/>
    </row>
    <row r="239" spans="2:4">
      <c r="B239"/>
      <c r="C239"/>
      <c r="D239"/>
    </row>
    <row r="240" spans="2:4">
      <c r="B240"/>
      <c r="C240"/>
      <c r="D240"/>
    </row>
    <row r="241" spans="2:4">
      <c r="B241"/>
      <c r="C241"/>
      <c r="D241"/>
    </row>
    <row r="242" spans="2:4">
      <c r="B242"/>
      <c r="C242"/>
      <c r="D242"/>
    </row>
    <row r="243" spans="2:4">
      <c r="B243"/>
      <c r="C243"/>
      <c r="D243"/>
    </row>
    <row r="244" spans="2:4">
      <c r="B244"/>
      <c r="C244"/>
      <c r="D244"/>
    </row>
    <row r="245" spans="2:4">
      <c r="B245"/>
      <c r="C245"/>
      <c r="D245"/>
    </row>
    <row r="246" spans="2:4">
      <c r="B246"/>
      <c r="C246"/>
      <c r="D246"/>
    </row>
    <row r="247" spans="2:4">
      <c r="B247"/>
      <c r="C247"/>
      <c r="D247"/>
    </row>
    <row r="248" spans="2:4">
      <c r="B248"/>
      <c r="C248"/>
      <c r="D248"/>
    </row>
    <row r="249" spans="2:4">
      <c r="B249"/>
      <c r="C249"/>
      <c r="D249"/>
    </row>
    <row r="250" spans="2:4">
      <c r="B250"/>
      <c r="C250"/>
      <c r="D250"/>
    </row>
    <row r="251" spans="2:4">
      <c r="B251"/>
      <c r="C251"/>
      <c r="D251"/>
    </row>
    <row r="252" spans="2:4">
      <c r="B252"/>
      <c r="C252"/>
      <c r="D252"/>
    </row>
    <row r="253" spans="2:4">
      <c r="B253"/>
      <c r="C253"/>
      <c r="D253"/>
    </row>
    <row r="254" spans="2:4">
      <c r="B254"/>
      <c r="C254"/>
      <c r="D254"/>
    </row>
    <row r="255" spans="2:4">
      <c r="B255"/>
      <c r="C255"/>
      <c r="D255"/>
    </row>
    <row r="256" spans="2:4">
      <c r="B256"/>
      <c r="C256"/>
      <c r="D256"/>
    </row>
    <row r="257" spans="2:4">
      <c r="B257"/>
      <c r="C257"/>
      <c r="D257"/>
    </row>
    <row r="258" spans="2:4">
      <c r="B258"/>
      <c r="C258"/>
      <c r="D258"/>
    </row>
    <row r="259" spans="2:4">
      <c r="B259"/>
      <c r="C259"/>
      <c r="D259"/>
    </row>
    <row r="260" spans="2:4">
      <c r="B260"/>
      <c r="C260"/>
      <c r="D260"/>
    </row>
    <row r="261" spans="2:4">
      <c r="B261"/>
      <c r="C261"/>
      <c r="D261"/>
    </row>
    <row r="262" spans="2:4">
      <c r="B262"/>
      <c r="C262"/>
      <c r="D262"/>
    </row>
    <row r="263" spans="2:4">
      <c r="B263"/>
      <c r="C263"/>
      <c r="D263"/>
    </row>
    <row r="264" spans="2:4">
      <c r="B264"/>
      <c r="C264"/>
      <c r="D264"/>
    </row>
    <row r="265" spans="2:4">
      <c r="B265"/>
      <c r="C265"/>
      <c r="D265"/>
    </row>
    <row r="266" spans="2:4">
      <c r="B266"/>
      <c r="C266"/>
      <c r="D266"/>
    </row>
    <row r="267" spans="2:4">
      <c r="B267"/>
      <c r="C267"/>
      <c r="D267"/>
    </row>
    <row r="268" spans="2:4">
      <c r="B268"/>
      <c r="C268"/>
      <c r="D268"/>
    </row>
    <row r="269" spans="2:4">
      <c r="B269"/>
      <c r="C269"/>
      <c r="D269"/>
    </row>
    <row r="270" spans="2:4">
      <c r="B270"/>
      <c r="C270"/>
      <c r="D270"/>
    </row>
    <row r="271" spans="2:4">
      <c r="B271"/>
      <c r="C271"/>
      <c r="D271"/>
    </row>
    <row r="272" spans="2:4">
      <c r="B272"/>
      <c r="C272"/>
      <c r="D272"/>
    </row>
    <row r="273" spans="2:4">
      <c r="B273"/>
      <c r="C273"/>
      <c r="D273"/>
    </row>
    <row r="274" spans="2:4">
      <c r="B274"/>
      <c r="C274"/>
      <c r="D274"/>
    </row>
    <row r="275" spans="2:4">
      <c r="B275"/>
      <c r="C275"/>
      <c r="D275"/>
    </row>
    <row r="276" spans="2:4">
      <c r="B276"/>
      <c r="C276"/>
      <c r="D276"/>
    </row>
    <row r="277" spans="2:4">
      <c r="B277"/>
      <c r="C277"/>
      <c r="D277"/>
    </row>
    <row r="278" spans="2:4">
      <c r="B278"/>
      <c r="C278"/>
      <c r="D278"/>
    </row>
    <row r="279" spans="2:4">
      <c r="B279"/>
      <c r="C279"/>
      <c r="D279"/>
    </row>
    <row r="280" spans="2:4">
      <c r="B280"/>
      <c r="C280"/>
      <c r="D280"/>
    </row>
    <row r="281" spans="2:4">
      <c r="B281"/>
      <c r="C281"/>
      <c r="D281"/>
    </row>
    <row r="282" spans="2:4">
      <c r="B282"/>
      <c r="C282"/>
      <c r="D282"/>
    </row>
    <row r="283" spans="2:4">
      <c r="B283"/>
      <c r="C283"/>
      <c r="D283"/>
    </row>
    <row r="284" spans="2:4">
      <c r="B284"/>
      <c r="C284"/>
      <c r="D284"/>
    </row>
    <row r="285" spans="2:4">
      <c r="B285"/>
      <c r="C285"/>
      <c r="D285"/>
    </row>
    <row r="286" spans="2:4">
      <c r="B286"/>
      <c r="C286"/>
      <c r="D286"/>
    </row>
    <row r="287" spans="2:4">
      <c r="B287"/>
      <c r="C287"/>
      <c r="D287"/>
    </row>
    <row r="288" spans="2:4">
      <c r="B288"/>
      <c r="C288"/>
      <c r="D288"/>
    </row>
    <row r="289" spans="2:4">
      <c r="B289"/>
      <c r="C289"/>
      <c r="D289"/>
    </row>
    <row r="290" spans="2:4">
      <c r="B290"/>
      <c r="C290"/>
      <c r="D290"/>
    </row>
    <row r="291" spans="2:4">
      <c r="B291"/>
      <c r="C291"/>
      <c r="D291"/>
    </row>
    <row r="292" spans="2:4">
      <c r="B292"/>
      <c r="C292"/>
      <c r="D292"/>
    </row>
    <row r="293" spans="2:4">
      <c r="B293"/>
      <c r="C293"/>
      <c r="D293"/>
    </row>
    <row r="294" spans="2:4">
      <c r="B294"/>
      <c r="C294"/>
      <c r="D294"/>
    </row>
    <row r="295" spans="2:4">
      <c r="B295"/>
      <c r="C295"/>
      <c r="D295"/>
    </row>
    <row r="296" spans="2:4">
      <c r="B296"/>
      <c r="C296"/>
      <c r="D296"/>
    </row>
    <row r="297" spans="2:4">
      <c r="B297"/>
      <c r="C297"/>
      <c r="D297"/>
    </row>
    <row r="298" spans="2:4">
      <c r="B298"/>
      <c r="C298"/>
      <c r="D298"/>
    </row>
    <row r="299" spans="2:4">
      <c r="B299"/>
      <c r="C299"/>
      <c r="D299"/>
    </row>
    <row r="300" spans="2:4">
      <c r="B300"/>
      <c r="C300"/>
      <c r="D300"/>
    </row>
    <row r="301" spans="2:4">
      <c r="B301"/>
      <c r="C301"/>
      <c r="D301"/>
    </row>
    <row r="302" spans="2:4">
      <c r="B302"/>
      <c r="C302"/>
      <c r="D302"/>
    </row>
    <row r="303" spans="2:4">
      <c r="B303"/>
      <c r="C303"/>
      <c r="D303"/>
    </row>
    <row r="304" spans="2:4">
      <c r="B304"/>
      <c r="C304"/>
      <c r="D304"/>
    </row>
    <row r="305" spans="2:4">
      <c r="B305"/>
      <c r="C305"/>
      <c r="D305"/>
    </row>
    <row r="306" spans="2:4">
      <c r="B306"/>
      <c r="C306"/>
      <c r="D306"/>
    </row>
    <row r="307" spans="2:4">
      <c r="B307"/>
      <c r="C307"/>
      <c r="D307"/>
    </row>
    <row r="308" spans="2:4">
      <c r="B308"/>
      <c r="C308"/>
      <c r="D308"/>
    </row>
    <row r="309" spans="2:4">
      <c r="B309"/>
      <c r="C309"/>
      <c r="D309"/>
    </row>
    <row r="310" spans="2:4">
      <c r="B310"/>
      <c r="C310"/>
      <c r="D310"/>
    </row>
    <row r="311" spans="2:4">
      <c r="B311"/>
      <c r="C311"/>
      <c r="D311"/>
    </row>
    <row r="312" spans="2:4">
      <c r="B312"/>
      <c r="C312"/>
      <c r="D312"/>
    </row>
    <row r="313" spans="2:4">
      <c r="B313"/>
      <c r="C313"/>
      <c r="D313"/>
    </row>
    <row r="314" spans="2:4">
      <c r="B314"/>
      <c r="C314"/>
      <c r="D314"/>
    </row>
    <row r="315" spans="2:4">
      <c r="B315"/>
      <c r="C315"/>
      <c r="D315"/>
    </row>
    <row r="316" spans="2:4">
      <c r="B316"/>
      <c r="C316"/>
      <c r="D316"/>
    </row>
    <row r="317" spans="2:4">
      <c r="B317"/>
      <c r="C317"/>
      <c r="D317"/>
    </row>
    <row r="318" spans="2:4">
      <c r="B318"/>
      <c r="C318"/>
      <c r="D318"/>
    </row>
    <row r="319" spans="2:4">
      <c r="B319"/>
      <c r="C319"/>
      <c r="D319"/>
    </row>
    <row r="320" spans="2:4">
      <c r="B320"/>
      <c r="C320"/>
      <c r="D320"/>
    </row>
    <row r="321" spans="2:4">
      <c r="B321"/>
      <c r="C321"/>
      <c r="D321"/>
    </row>
    <row r="322" spans="2:4">
      <c r="B322"/>
      <c r="C322"/>
      <c r="D322"/>
    </row>
    <row r="323" spans="2:4">
      <c r="B323"/>
      <c r="C323"/>
      <c r="D323"/>
    </row>
    <row r="324" spans="2:4">
      <c r="B324"/>
      <c r="C324"/>
      <c r="D324"/>
    </row>
    <row r="325" spans="2:4">
      <c r="B325"/>
      <c r="C325"/>
      <c r="D325"/>
    </row>
    <row r="326" spans="2:4">
      <c r="B326"/>
      <c r="C326"/>
      <c r="D326"/>
    </row>
    <row r="327" spans="2:4">
      <c r="B327"/>
      <c r="C327"/>
      <c r="D327"/>
    </row>
    <row r="328" spans="2:4">
      <c r="B328"/>
      <c r="C328"/>
      <c r="D328"/>
    </row>
    <row r="329" spans="2:4">
      <c r="B329"/>
      <c r="C329"/>
      <c r="D329"/>
    </row>
    <row r="330" spans="2:4">
      <c r="B330"/>
      <c r="C330"/>
      <c r="D330"/>
    </row>
    <row r="331" spans="2:4">
      <c r="B331"/>
      <c r="C331"/>
      <c r="D331"/>
    </row>
    <row r="332" spans="2:4">
      <c r="B332"/>
      <c r="C332"/>
      <c r="D332"/>
    </row>
    <row r="333" spans="2:4">
      <c r="B333"/>
      <c r="C333"/>
      <c r="D333"/>
    </row>
    <row r="334" spans="2:4">
      <c r="B334"/>
      <c r="C334"/>
      <c r="D334"/>
    </row>
    <row r="335" spans="2:4">
      <c r="B335"/>
      <c r="C335"/>
      <c r="D335"/>
    </row>
    <row r="336" spans="2:4">
      <c r="B336"/>
      <c r="C336"/>
      <c r="D336"/>
    </row>
    <row r="337" spans="2:4">
      <c r="B337"/>
      <c r="C337"/>
      <c r="D337"/>
    </row>
    <row r="338" spans="2:4">
      <c r="B338"/>
      <c r="C338"/>
      <c r="D338"/>
    </row>
    <row r="339" spans="2:4">
      <c r="B339"/>
      <c r="C339"/>
      <c r="D339"/>
    </row>
    <row r="340" spans="2:4">
      <c r="B340"/>
      <c r="C340"/>
      <c r="D340"/>
    </row>
    <row r="341" spans="2:4">
      <c r="B341"/>
      <c r="C341"/>
      <c r="D341"/>
    </row>
    <row r="342" spans="2:4">
      <c r="B342"/>
      <c r="C342"/>
      <c r="D342"/>
    </row>
    <row r="343" spans="2:4">
      <c r="B343"/>
      <c r="C343"/>
      <c r="D343"/>
    </row>
    <row r="344" spans="2:4">
      <c r="B344"/>
      <c r="C344"/>
      <c r="D344"/>
    </row>
    <row r="345" spans="2:4">
      <c r="B345"/>
      <c r="C345"/>
      <c r="D345"/>
    </row>
    <row r="346" spans="2:4">
      <c r="B346"/>
      <c r="C346"/>
      <c r="D346"/>
    </row>
    <row r="347" spans="2:4">
      <c r="B347"/>
      <c r="C347"/>
      <c r="D347"/>
    </row>
    <row r="348" spans="2:4">
      <c r="B348"/>
      <c r="C348"/>
      <c r="D348"/>
    </row>
    <row r="349" spans="2:4">
      <c r="B349"/>
      <c r="C349"/>
      <c r="D349"/>
    </row>
    <row r="350" spans="2:4">
      <c r="B350"/>
      <c r="C350"/>
      <c r="D350"/>
    </row>
    <row r="351" spans="2:4">
      <c r="B351"/>
      <c r="C351"/>
      <c r="D351"/>
    </row>
    <row r="352" spans="2:4">
      <c r="B352"/>
      <c r="C352"/>
      <c r="D352"/>
    </row>
    <row r="353" spans="2:4">
      <c r="B353"/>
      <c r="C353"/>
      <c r="D353"/>
    </row>
    <row r="354" spans="2:4">
      <c r="B354"/>
      <c r="C354"/>
      <c r="D354"/>
    </row>
    <row r="355" spans="2:4">
      <c r="B355"/>
      <c r="C355"/>
      <c r="D355"/>
    </row>
    <row r="356" spans="2:4">
      <c r="B356"/>
      <c r="C356"/>
      <c r="D356"/>
    </row>
    <row r="357" spans="2:4">
      <c r="B357"/>
      <c r="C357"/>
      <c r="D357"/>
    </row>
    <row r="358" spans="2:4">
      <c r="B358"/>
      <c r="C358"/>
      <c r="D358"/>
    </row>
    <row r="359" spans="2:4">
      <c r="B359"/>
      <c r="C359"/>
      <c r="D359"/>
    </row>
    <row r="360" spans="2:4">
      <c r="B360"/>
      <c r="C360"/>
      <c r="D360"/>
    </row>
    <row r="361" spans="2:4">
      <c r="B361"/>
      <c r="C361"/>
      <c r="D361"/>
    </row>
    <row r="362" spans="2:4">
      <c r="B362"/>
      <c r="C362"/>
      <c r="D362"/>
    </row>
    <row r="363" spans="2:4">
      <c r="B363"/>
      <c r="C363"/>
      <c r="D363"/>
    </row>
    <row r="364" spans="2:4">
      <c r="B364"/>
      <c r="C364"/>
      <c r="D364"/>
    </row>
    <row r="365" spans="2:4">
      <c r="B365"/>
      <c r="C365"/>
      <c r="D365"/>
    </row>
    <row r="366" spans="2:4">
      <c r="B366"/>
      <c r="C366"/>
      <c r="D366"/>
    </row>
    <row r="367" spans="2:4">
      <c r="B367"/>
      <c r="C367"/>
      <c r="D367"/>
    </row>
    <row r="368" spans="2:4">
      <c r="B368"/>
      <c r="C368"/>
      <c r="D368"/>
    </row>
    <row r="369" spans="2:4">
      <c r="B369"/>
      <c r="C369"/>
      <c r="D369"/>
    </row>
    <row r="370" spans="2:4">
      <c r="B370"/>
      <c r="C370"/>
      <c r="D370"/>
    </row>
    <row r="371" spans="2:4">
      <c r="B371"/>
      <c r="C371"/>
      <c r="D371"/>
    </row>
    <row r="372" spans="2:4">
      <c r="B372"/>
      <c r="C372"/>
      <c r="D372"/>
    </row>
    <row r="373" spans="2:4">
      <c r="B373"/>
      <c r="C373"/>
      <c r="D373"/>
    </row>
    <row r="374" spans="2:4">
      <c r="B374"/>
      <c r="C374"/>
      <c r="D374"/>
    </row>
    <row r="375" spans="2:4">
      <c r="B375"/>
      <c r="C375"/>
      <c r="D375"/>
    </row>
    <row r="376" spans="2:4">
      <c r="B376"/>
      <c r="C376"/>
      <c r="D376"/>
    </row>
    <row r="377" spans="2:4">
      <c r="B377"/>
      <c r="C377"/>
      <c r="D377"/>
    </row>
    <row r="378" spans="2:4">
      <c r="B378"/>
      <c r="C378"/>
      <c r="D378"/>
    </row>
    <row r="379" spans="2:4">
      <c r="B379"/>
      <c r="C379"/>
      <c r="D379"/>
    </row>
    <row r="380" spans="2:4">
      <c r="B380"/>
      <c r="C380"/>
      <c r="D380"/>
    </row>
    <row r="381" spans="2:4">
      <c r="B381"/>
      <c r="C381"/>
      <c r="D381"/>
    </row>
    <row r="382" spans="2:4">
      <c r="B382"/>
      <c r="C382"/>
      <c r="D382"/>
    </row>
    <row r="383" spans="2:4">
      <c r="B383"/>
      <c r="C383"/>
      <c r="D383"/>
    </row>
    <row r="384" spans="2:4">
      <c r="B384"/>
      <c r="C384"/>
      <c r="D384"/>
    </row>
    <row r="385" spans="2:4">
      <c r="B385"/>
      <c r="C385"/>
      <c r="D385"/>
    </row>
    <row r="386" spans="2:4">
      <c r="B386"/>
      <c r="C386"/>
      <c r="D386"/>
    </row>
    <row r="387" spans="2:4">
      <c r="B387"/>
      <c r="C387"/>
      <c r="D387"/>
    </row>
    <row r="388" spans="2:4">
      <c r="B388"/>
      <c r="C388"/>
      <c r="D388"/>
    </row>
    <row r="389" spans="2:4">
      <c r="B389"/>
      <c r="C389"/>
      <c r="D389"/>
    </row>
    <row r="390" spans="2:4">
      <c r="B390"/>
      <c r="C390"/>
      <c r="D390"/>
    </row>
    <row r="391" spans="2:4">
      <c r="B391"/>
      <c r="C391"/>
      <c r="D391"/>
    </row>
    <row r="392" spans="2:4">
      <c r="B392"/>
      <c r="C392"/>
      <c r="D392"/>
    </row>
    <row r="393" spans="2:4">
      <c r="B393"/>
      <c r="C393"/>
      <c r="D393"/>
    </row>
    <row r="394" spans="2:4">
      <c r="B394"/>
      <c r="C394"/>
      <c r="D394"/>
    </row>
    <row r="395" spans="2:4">
      <c r="B395"/>
      <c r="C395"/>
      <c r="D395"/>
    </row>
    <row r="396" spans="2:4">
      <c r="B396"/>
      <c r="C396"/>
      <c r="D396"/>
    </row>
    <row r="397" spans="2:4">
      <c r="B397"/>
      <c r="C397"/>
      <c r="D397"/>
    </row>
    <row r="398" spans="2:4">
      <c r="B398"/>
      <c r="C398"/>
      <c r="D398"/>
    </row>
    <row r="399" spans="2:4">
      <c r="B399"/>
      <c r="C399"/>
      <c r="D399"/>
    </row>
    <row r="400" spans="2:4">
      <c r="B400"/>
      <c r="C400"/>
      <c r="D400"/>
    </row>
    <row r="401" spans="2:4">
      <c r="B401"/>
      <c r="C401"/>
      <c r="D401"/>
    </row>
    <row r="402" spans="2:4">
      <c r="B402"/>
      <c r="C402"/>
      <c r="D402"/>
    </row>
    <row r="403" spans="2:4">
      <c r="B403"/>
      <c r="C403"/>
      <c r="D403"/>
    </row>
    <row r="404" spans="2:4">
      <c r="B404"/>
      <c r="C404"/>
      <c r="D404"/>
    </row>
    <row r="405" spans="2:4">
      <c r="B405"/>
      <c r="C405"/>
      <c r="D405"/>
    </row>
    <row r="406" spans="2:4">
      <c r="B406"/>
      <c r="C406"/>
      <c r="D406"/>
    </row>
    <row r="407" spans="2:4">
      <c r="B407"/>
      <c r="C407"/>
      <c r="D407"/>
    </row>
    <row r="408" spans="2:4">
      <c r="B408"/>
      <c r="C408"/>
      <c r="D408"/>
    </row>
    <row r="409" spans="2:4">
      <c r="B409"/>
      <c r="C409"/>
      <c r="D409"/>
    </row>
    <row r="410" spans="2:4">
      <c r="B410"/>
      <c r="C410"/>
      <c r="D410"/>
    </row>
    <row r="411" spans="2:4">
      <c r="B411"/>
      <c r="C411"/>
      <c r="D411"/>
    </row>
    <row r="412" spans="2:4">
      <c r="B412"/>
      <c r="C412"/>
      <c r="D412"/>
    </row>
    <row r="413" spans="2:4">
      <c r="B413"/>
      <c r="C413"/>
      <c r="D413"/>
    </row>
    <row r="414" spans="2:4">
      <c r="B414"/>
      <c r="C414"/>
      <c r="D414"/>
    </row>
    <row r="415" spans="2:4">
      <c r="B415"/>
      <c r="C415"/>
      <c r="D415"/>
    </row>
    <row r="416" spans="2:4">
      <c r="B416"/>
      <c r="C416"/>
      <c r="D416"/>
    </row>
    <row r="417" spans="2:4">
      <c r="B417"/>
      <c r="C417"/>
      <c r="D417"/>
    </row>
    <row r="418" spans="2:4">
      <c r="B418"/>
      <c r="C418"/>
      <c r="D418"/>
    </row>
    <row r="419" spans="2:4">
      <c r="B419"/>
      <c r="C419"/>
      <c r="D419"/>
    </row>
    <row r="420" spans="2:4">
      <c r="B420"/>
      <c r="C420"/>
      <c r="D420"/>
    </row>
    <row r="421" spans="2:4">
      <c r="B421"/>
      <c r="C421"/>
      <c r="D421"/>
    </row>
    <row r="422" spans="2:4">
      <c r="B422"/>
      <c r="C422"/>
      <c r="D422"/>
    </row>
    <row r="423" spans="2:4">
      <c r="B423"/>
      <c r="C423"/>
      <c r="D423"/>
    </row>
    <row r="424" spans="2:4">
      <c r="B424"/>
      <c r="C424"/>
      <c r="D424"/>
    </row>
    <row r="425" spans="2:4">
      <c r="B425"/>
      <c r="C425"/>
      <c r="D425"/>
    </row>
    <row r="426" spans="2:4">
      <c r="B426"/>
      <c r="C426"/>
      <c r="D426"/>
    </row>
    <row r="427" spans="2:4">
      <c r="B427"/>
      <c r="C427"/>
      <c r="D427"/>
    </row>
    <row r="428" spans="2:4">
      <c r="B428"/>
      <c r="C428"/>
      <c r="D428"/>
    </row>
    <row r="429" spans="2:4">
      <c r="B429"/>
      <c r="C429"/>
      <c r="D429"/>
    </row>
    <row r="430" spans="2:4">
      <c r="B430"/>
      <c r="C430"/>
      <c r="D430"/>
    </row>
    <row r="431" spans="2:4">
      <c r="B431"/>
      <c r="C431"/>
      <c r="D431"/>
    </row>
    <row r="432" spans="2:4">
      <c r="B432"/>
      <c r="C432"/>
      <c r="D432"/>
    </row>
    <row r="433" spans="2:4">
      <c r="B433"/>
      <c r="C433"/>
      <c r="D433"/>
    </row>
    <row r="434" spans="2:4">
      <c r="B434"/>
      <c r="C434"/>
      <c r="D434"/>
    </row>
    <row r="435" spans="2:4">
      <c r="B435"/>
      <c r="C435"/>
      <c r="D435"/>
    </row>
    <row r="436" spans="2:4">
      <c r="B436"/>
      <c r="C436"/>
      <c r="D436"/>
    </row>
    <row r="437" spans="2:4">
      <c r="B437"/>
      <c r="C437"/>
      <c r="D437"/>
    </row>
    <row r="438" spans="2:4">
      <c r="B438"/>
      <c r="C438"/>
      <c r="D438"/>
    </row>
    <row r="439" spans="2:4">
      <c r="B439"/>
      <c r="C439"/>
      <c r="D439"/>
    </row>
    <row r="440" spans="2:4">
      <c r="B440"/>
      <c r="C440"/>
      <c r="D440"/>
    </row>
    <row r="441" spans="2:4">
      <c r="B441"/>
      <c r="C441"/>
      <c r="D441"/>
    </row>
    <row r="442" spans="2:4">
      <c r="B442"/>
      <c r="C442"/>
      <c r="D442"/>
    </row>
    <row r="443" spans="2:4">
      <c r="B443"/>
      <c r="C443"/>
      <c r="D443"/>
    </row>
    <row r="444" spans="2:4">
      <c r="B444"/>
      <c r="C444"/>
      <c r="D444"/>
    </row>
    <row r="445" spans="2:4">
      <c r="B445"/>
      <c r="C445"/>
      <c r="D445"/>
    </row>
    <row r="446" spans="2:4">
      <c r="B446"/>
      <c r="C446"/>
      <c r="D446"/>
    </row>
    <row r="447" spans="2:4">
      <c r="B447"/>
      <c r="C447"/>
      <c r="D447"/>
    </row>
    <row r="448" spans="2:4">
      <c r="B448"/>
      <c r="C448"/>
      <c r="D448"/>
    </row>
    <row r="449" spans="2:4">
      <c r="B449"/>
      <c r="C449"/>
      <c r="D449"/>
    </row>
    <row r="450" spans="2:4">
      <c r="B450"/>
      <c r="C450"/>
      <c r="D450"/>
    </row>
    <row r="451" spans="2:4">
      <c r="B451"/>
      <c r="C451"/>
      <c r="D451"/>
    </row>
    <row r="452" spans="2:4">
      <c r="B452"/>
      <c r="C452"/>
      <c r="D452"/>
    </row>
    <row r="453" spans="2:4">
      <c r="B453"/>
      <c r="C453"/>
      <c r="D453"/>
    </row>
    <row r="454" spans="2:4">
      <c r="B454"/>
      <c r="C454"/>
      <c r="D454"/>
    </row>
    <row r="455" spans="2:4">
      <c r="B455"/>
      <c r="C455"/>
      <c r="D455"/>
    </row>
    <row r="456" spans="2:4">
      <c r="B456"/>
      <c r="C456"/>
      <c r="D456"/>
    </row>
    <row r="457" spans="2:4">
      <c r="B457"/>
      <c r="C457"/>
      <c r="D457"/>
    </row>
    <row r="458" spans="2:4">
      <c r="B458"/>
      <c r="C458"/>
      <c r="D458"/>
    </row>
    <row r="459" spans="2:4">
      <c r="B459"/>
      <c r="C459"/>
      <c r="D459"/>
    </row>
    <row r="460" spans="2:4">
      <c r="B460"/>
      <c r="C460"/>
      <c r="D460"/>
    </row>
    <row r="461" spans="2:4">
      <c r="B461"/>
      <c r="C461"/>
      <c r="D461"/>
    </row>
    <row r="462" spans="2:4">
      <c r="B462"/>
      <c r="C462"/>
      <c r="D462"/>
    </row>
    <row r="463" spans="2:4">
      <c r="B463"/>
      <c r="C463"/>
      <c r="D463"/>
    </row>
    <row r="464" spans="2:4">
      <c r="B464"/>
      <c r="C464"/>
      <c r="D464"/>
    </row>
    <row r="465" spans="2:4">
      <c r="B465"/>
      <c r="C465"/>
      <c r="D465"/>
    </row>
    <row r="466" spans="2:4">
      <c r="B466"/>
      <c r="C466"/>
      <c r="D466"/>
    </row>
    <row r="467" spans="2:4">
      <c r="B467"/>
      <c r="C467"/>
      <c r="D467"/>
    </row>
    <row r="468" spans="2:4">
      <c r="B468"/>
      <c r="C468"/>
      <c r="D468"/>
    </row>
    <row r="469" spans="2:4">
      <c r="B469"/>
      <c r="C469"/>
      <c r="D469"/>
    </row>
    <row r="470" spans="2:4">
      <c r="B470"/>
      <c r="C470"/>
      <c r="D470"/>
    </row>
    <row r="471" spans="2:4">
      <c r="B471"/>
      <c r="C471"/>
      <c r="D471"/>
    </row>
    <row r="472" spans="2:4">
      <c r="B472"/>
      <c r="C472"/>
      <c r="D472"/>
    </row>
    <row r="473" spans="2:4">
      <c r="B473"/>
      <c r="C473"/>
      <c r="D473"/>
    </row>
    <row r="474" spans="2:4">
      <c r="B474"/>
      <c r="C474"/>
      <c r="D474"/>
    </row>
    <row r="475" spans="2:4">
      <c r="B475"/>
      <c r="C475"/>
      <c r="D475"/>
    </row>
    <row r="476" spans="2:4">
      <c r="B476"/>
      <c r="C476"/>
      <c r="D476"/>
    </row>
    <row r="477" spans="2:4">
      <c r="B477"/>
      <c r="C477"/>
      <c r="D477"/>
    </row>
    <row r="478" spans="2:4">
      <c r="B478"/>
      <c r="C478"/>
      <c r="D478"/>
    </row>
    <row r="479" spans="2:4">
      <c r="B479"/>
      <c r="C479"/>
      <c r="D479"/>
    </row>
    <row r="480" spans="2:4">
      <c r="B480"/>
      <c r="C480"/>
      <c r="D480"/>
    </row>
    <row r="481" spans="2:4">
      <c r="B481"/>
      <c r="C481"/>
      <c r="D481"/>
    </row>
    <row r="482" spans="2:4">
      <c r="B482"/>
      <c r="C482"/>
      <c r="D482"/>
    </row>
    <row r="483" spans="2:4">
      <c r="B483"/>
      <c r="C483"/>
      <c r="D483"/>
    </row>
    <row r="484" spans="2:4">
      <c r="B484"/>
      <c r="C484"/>
      <c r="D484"/>
    </row>
    <row r="485" spans="2:4">
      <c r="B485"/>
      <c r="C485"/>
      <c r="D485"/>
    </row>
    <row r="486" spans="2:4">
      <c r="B486"/>
      <c r="C486"/>
      <c r="D486"/>
    </row>
    <row r="487" spans="2:4">
      <c r="B487"/>
      <c r="C487"/>
      <c r="D487"/>
    </row>
    <row r="488" spans="2:4">
      <c r="B488"/>
      <c r="C488"/>
      <c r="D488"/>
    </row>
    <row r="489" spans="2:4">
      <c r="B489"/>
      <c r="C489"/>
      <c r="D489"/>
    </row>
    <row r="490" spans="2:4">
      <c r="B490"/>
      <c r="C490"/>
      <c r="D490"/>
    </row>
    <row r="491" spans="2:4">
      <c r="B491"/>
      <c r="C491"/>
      <c r="D491"/>
    </row>
    <row r="492" spans="2:4">
      <c r="B492"/>
      <c r="C492"/>
      <c r="D492"/>
    </row>
    <row r="493" spans="2:4">
      <c r="B493"/>
      <c r="C493"/>
      <c r="D493"/>
    </row>
    <row r="494" spans="2:4">
      <c r="B494"/>
      <c r="C494"/>
      <c r="D494"/>
    </row>
    <row r="495" spans="2:4">
      <c r="B495"/>
      <c r="C495"/>
      <c r="D495"/>
    </row>
    <row r="496" spans="2:4">
      <c r="B496"/>
      <c r="C496"/>
      <c r="D496"/>
    </row>
    <row r="497" spans="2:4">
      <c r="B497"/>
      <c r="C497"/>
      <c r="D497"/>
    </row>
    <row r="498" spans="2:4">
      <c r="B498"/>
      <c r="C498"/>
      <c r="D498"/>
    </row>
    <row r="499" spans="2:4">
      <c r="B499"/>
      <c r="C499"/>
      <c r="D499"/>
    </row>
    <row r="500" spans="2:4">
      <c r="B500"/>
      <c r="C500"/>
      <c r="D500"/>
    </row>
    <row r="501" spans="2:4">
      <c r="B501"/>
      <c r="C501"/>
      <c r="D501"/>
    </row>
    <row r="502" spans="2:4">
      <c r="B502"/>
      <c r="C502"/>
      <c r="D502"/>
    </row>
    <row r="503" spans="2:4">
      <c r="B503"/>
      <c r="C503"/>
      <c r="D503"/>
    </row>
    <row r="504" spans="2:4">
      <c r="B504"/>
      <c r="C504"/>
      <c r="D504"/>
    </row>
    <row r="505" spans="2:4">
      <c r="B505"/>
      <c r="C505"/>
      <c r="D505"/>
    </row>
    <row r="506" spans="2:4">
      <c r="B506"/>
      <c r="C506"/>
      <c r="D506"/>
    </row>
    <row r="507" spans="2:4">
      <c r="B507"/>
      <c r="C507"/>
      <c r="D507"/>
    </row>
    <row r="508" spans="2:4">
      <c r="B508"/>
      <c r="C508"/>
      <c r="D508"/>
    </row>
    <row r="509" spans="2:4">
      <c r="B509"/>
      <c r="C509"/>
      <c r="D509"/>
    </row>
    <row r="510" spans="2:4">
      <c r="B510"/>
      <c r="C510"/>
      <c r="D510"/>
    </row>
    <row r="511" spans="2:4">
      <c r="B511"/>
      <c r="C511"/>
      <c r="D511"/>
    </row>
    <row r="512" spans="2:4">
      <c r="B512"/>
      <c r="C512"/>
      <c r="D512"/>
    </row>
    <row r="513" spans="2:4">
      <c r="B513"/>
      <c r="C513"/>
      <c r="D513"/>
    </row>
    <row r="514" spans="2:4">
      <c r="B514"/>
      <c r="C514"/>
      <c r="D514"/>
    </row>
    <row r="515" spans="2:4">
      <c r="B515"/>
      <c r="C515"/>
      <c r="D515"/>
    </row>
    <row r="516" spans="2:4">
      <c r="B516"/>
      <c r="C516"/>
      <c r="D516"/>
    </row>
    <row r="517" spans="2:4">
      <c r="B517"/>
      <c r="C517"/>
      <c r="D517"/>
    </row>
    <row r="518" spans="2:4">
      <c r="B518"/>
      <c r="C518"/>
      <c r="D518"/>
    </row>
    <row r="519" spans="2:4">
      <c r="B519"/>
      <c r="C519"/>
      <c r="D519"/>
    </row>
    <row r="520" spans="2:4">
      <c r="B520"/>
      <c r="C520"/>
      <c r="D520"/>
    </row>
    <row r="521" spans="2:4">
      <c r="B521"/>
      <c r="C521"/>
      <c r="D521"/>
    </row>
    <row r="522" spans="2:4">
      <c r="B522"/>
      <c r="C522"/>
      <c r="D522"/>
    </row>
    <row r="523" spans="2:4">
      <c r="B523"/>
      <c r="C523"/>
      <c r="D523"/>
    </row>
    <row r="524" spans="2:4">
      <c r="B524"/>
      <c r="C524"/>
      <c r="D524"/>
    </row>
    <row r="525" spans="2:4">
      <c r="B525"/>
      <c r="C525"/>
      <c r="D525"/>
    </row>
    <row r="526" spans="2:4">
      <c r="B526"/>
      <c r="C526"/>
      <c r="D526"/>
    </row>
    <row r="527" spans="2:4">
      <c r="B527"/>
      <c r="C527"/>
      <c r="D527"/>
    </row>
    <row r="528" spans="2:4">
      <c r="B528"/>
      <c r="C528"/>
      <c r="D528"/>
    </row>
    <row r="529" spans="2:4">
      <c r="B529"/>
      <c r="C529"/>
      <c r="D529"/>
    </row>
    <row r="530" spans="2:4">
      <c r="B530"/>
      <c r="C530"/>
      <c r="D530"/>
    </row>
    <row r="531" spans="2:4">
      <c r="B531"/>
      <c r="C531"/>
      <c r="D531"/>
    </row>
    <row r="532" spans="2:4">
      <c r="B532"/>
      <c r="C532"/>
      <c r="D532"/>
    </row>
    <row r="533" spans="2:4">
      <c r="B533"/>
      <c r="C533"/>
      <c r="D533"/>
    </row>
    <row r="534" spans="2:4">
      <c r="B534"/>
      <c r="C534"/>
      <c r="D534"/>
    </row>
    <row r="535" spans="2:4">
      <c r="B535"/>
      <c r="C535"/>
      <c r="D535"/>
    </row>
    <row r="536" spans="2:4">
      <c r="B536"/>
      <c r="C536"/>
      <c r="D536"/>
    </row>
    <row r="537" spans="2:4">
      <c r="B537"/>
      <c r="C537"/>
      <c r="D537"/>
    </row>
    <row r="538" spans="2:4">
      <c r="B538"/>
      <c r="C538"/>
      <c r="D538"/>
    </row>
    <row r="539" spans="2:4">
      <c r="B539"/>
      <c r="C539"/>
      <c r="D539"/>
    </row>
    <row r="540" spans="2:4">
      <c r="B540"/>
      <c r="C540"/>
      <c r="D540"/>
    </row>
    <row r="541" spans="2:4">
      <c r="B541"/>
      <c r="C541"/>
      <c r="D541"/>
    </row>
    <row r="542" spans="2:4">
      <c r="B542"/>
      <c r="C542"/>
      <c r="D542"/>
    </row>
    <row r="543" spans="2:4">
      <c r="B543"/>
      <c r="C543"/>
      <c r="D543"/>
    </row>
    <row r="544" spans="2:4">
      <c r="B544"/>
      <c r="C544"/>
      <c r="D544"/>
    </row>
    <row r="545" spans="2:4">
      <c r="B545"/>
      <c r="C545"/>
      <c r="D545"/>
    </row>
    <row r="546" spans="2:4">
      <c r="B546"/>
      <c r="C546"/>
      <c r="D546"/>
    </row>
    <row r="547" spans="2:4">
      <c r="B547"/>
      <c r="C547"/>
      <c r="D547"/>
    </row>
    <row r="548" spans="2:4">
      <c r="B548"/>
      <c r="C548"/>
      <c r="D548"/>
    </row>
    <row r="549" spans="2:4">
      <c r="B549"/>
      <c r="C549"/>
      <c r="D549"/>
    </row>
    <row r="550" spans="2:4">
      <c r="B550"/>
      <c r="C550"/>
      <c r="D550"/>
    </row>
    <row r="551" spans="2:4">
      <c r="B551"/>
      <c r="C551"/>
      <c r="D551"/>
    </row>
    <row r="552" spans="2:4">
      <c r="B552"/>
      <c r="C552"/>
      <c r="D552"/>
    </row>
    <row r="553" spans="2:4">
      <c r="B553"/>
      <c r="C553"/>
      <c r="D553"/>
    </row>
    <row r="554" spans="2:4">
      <c r="B554"/>
      <c r="C554"/>
      <c r="D554"/>
    </row>
    <row r="555" spans="2:4">
      <c r="B555"/>
      <c r="C555"/>
      <c r="D555"/>
    </row>
    <row r="556" spans="2:4">
      <c r="B556"/>
      <c r="C556"/>
      <c r="D556"/>
    </row>
    <row r="557" spans="2:4">
      <c r="B557"/>
      <c r="C557"/>
      <c r="D557"/>
    </row>
    <row r="558" spans="2:4">
      <c r="B558"/>
      <c r="C558"/>
      <c r="D558"/>
    </row>
    <row r="559" spans="2:4">
      <c r="B559"/>
      <c r="C559"/>
      <c r="D559"/>
    </row>
    <row r="560" spans="2:4">
      <c r="B560"/>
      <c r="C560"/>
      <c r="D560"/>
    </row>
    <row r="561" spans="2:4">
      <c r="B561"/>
      <c r="C561"/>
      <c r="D561"/>
    </row>
    <row r="562" spans="2:4">
      <c r="B562"/>
      <c r="C562"/>
      <c r="D562"/>
    </row>
    <row r="563" spans="2:4">
      <c r="B563"/>
      <c r="C563"/>
      <c r="D563"/>
    </row>
    <row r="564" spans="2:4">
      <c r="B564"/>
      <c r="C564"/>
      <c r="D564"/>
    </row>
    <row r="565" spans="2:4">
      <c r="B565"/>
      <c r="C565"/>
      <c r="D565"/>
    </row>
    <row r="566" spans="2:4">
      <c r="B566"/>
      <c r="C566"/>
      <c r="D566"/>
    </row>
    <row r="567" spans="2:4">
      <c r="B567"/>
      <c r="C567"/>
      <c r="D567"/>
    </row>
    <row r="568" spans="2:4">
      <c r="B568"/>
      <c r="C568"/>
      <c r="D568"/>
    </row>
    <row r="569" spans="2:4">
      <c r="B569"/>
      <c r="C569"/>
      <c r="D569"/>
    </row>
    <row r="570" spans="2:4">
      <c r="B570"/>
      <c r="C570"/>
      <c r="D570"/>
    </row>
    <row r="571" spans="2:4">
      <c r="B571"/>
      <c r="C571"/>
      <c r="D571"/>
    </row>
    <row r="572" spans="2:4">
      <c r="B572"/>
      <c r="C572"/>
      <c r="D572"/>
    </row>
    <row r="573" spans="2:4">
      <c r="B573"/>
      <c r="C573"/>
      <c r="D573"/>
    </row>
    <row r="574" spans="2:4">
      <c r="B574"/>
      <c r="C574"/>
      <c r="D574"/>
    </row>
    <row r="575" spans="2:4">
      <c r="B575"/>
      <c r="C575"/>
      <c r="D575"/>
    </row>
    <row r="576" spans="2:4">
      <c r="B576"/>
      <c r="C576"/>
      <c r="D576"/>
    </row>
    <row r="577" spans="2:4">
      <c r="B577"/>
      <c r="C577"/>
      <c r="D577"/>
    </row>
    <row r="578" spans="2:4">
      <c r="B578"/>
      <c r="C578"/>
      <c r="D578"/>
    </row>
    <row r="579" spans="2:4">
      <c r="B579"/>
      <c r="C579"/>
      <c r="D579"/>
    </row>
    <row r="580" spans="2:4">
      <c r="B580"/>
      <c r="C580"/>
      <c r="D580"/>
    </row>
    <row r="581" spans="2:4">
      <c r="B581"/>
      <c r="C581"/>
      <c r="D581"/>
    </row>
    <row r="582" spans="2:4">
      <c r="B582"/>
      <c r="C582"/>
      <c r="D582"/>
    </row>
    <row r="583" spans="2:4">
      <c r="B583"/>
      <c r="C583"/>
      <c r="D583"/>
    </row>
    <row r="584" spans="2:4">
      <c r="B584"/>
      <c r="C584"/>
      <c r="D584"/>
    </row>
    <row r="585" spans="2:4">
      <c r="B585"/>
      <c r="C585"/>
      <c r="D585"/>
    </row>
    <row r="586" spans="2:4">
      <c r="B586"/>
      <c r="C586"/>
      <c r="D586"/>
    </row>
    <row r="587" spans="2:4">
      <c r="B587"/>
      <c r="C587"/>
      <c r="D587"/>
    </row>
    <row r="588" spans="2:4">
      <c r="B588"/>
      <c r="C588"/>
      <c r="D588"/>
    </row>
    <row r="589" spans="2:4">
      <c r="B589"/>
      <c r="C589"/>
      <c r="D589"/>
    </row>
    <row r="590" spans="2:4">
      <c r="B590"/>
      <c r="C590"/>
      <c r="D590"/>
    </row>
    <row r="591" spans="2:4">
      <c r="B591"/>
      <c r="C591"/>
      <c r="D591"/>
    </row>
    <row r="592" spans="2:4">
      <c r="B592"/>
      <c r="C592"/>
      <c r="D592"/>
    </row>
    <row r="593" spans="2:4">
      <c r="B593"/>
      <c r="C593"/>
      <c r="D593"/>
    </row>
    <row r="594" spans="2:4">
      <c r="B594"/>
      <c r="C594"/>
      <c r="D594"/>
    </row>
    <row r="595" spans="2:4">
      <c r="B595"/>
      <c r="C595"/>
      <c r="D595"/>
    </row>
    <row r="596" spans="2:4">
      <c r="B596"/>
      <c r="C596"/>
      <c r="D596"/>
    </row>
    <row r="597" spans="2:4">
      <c r="B597"/>
      <c r="C597"/>
      <c r="D597"/>
    </row>
    <row r="598" spans="2:4">
      <c r="B598"/>
      <c r="C598"/>
      <c r="D598"/>
    </row>
    <row r="599" spans="2:4">
      <c r="B599"/>
      <c r="C599"/>
      <c r="D599"/>
    </row>
    <row r="600" spans="2:4">
      <c r="B600"/>
      <c r="C600"/>
      <c r="D600"/>
    </row>
    <row r="601" spans="2:4">
      <c r="B601"/>
      <c r="C601"/>
      <c r="D601"/>
    </row>
    <row r="602" spans="2:4">
      <c r="B602"/>
      <c r="C602"/>
      <c r="D602"/>
    </row>
    <row r="603" spans="2:4">
      <c r="B603"/>
      <c r="C603"/>
      <c r="D603"/>
    </row>
    <row r="604" spans="2:4">
      <c r="B604"/>
      <c r="C604"/>
      <c r="D604"/>
    </row>
    <row r="605" spans="2:4">
      <c r="B605"/>
      <c r="C605"/>
      <c r="D605"/>
    </row>
    <row r="606" spans="2:4">
      <c r="B606"/>
      <c r="C606"/>
      <c r="D606"/>
    </row>
    <row r="607" spans="2:4">
      <c r="B607"/>
      <c r="C607"/>
      <c r="D607"/>
    </row>
    <row r="608" spans="2:4">
      <c r="B608"/>
      <c r="C608"/>
      <c r="D608"/>
    </row>
    <row r="609" spans="2:4">
      <c r="B609"/>
      <c r="C609"/>
      <c r="D609"/>
    </row>
    <row r="610" spans="2:4">
      <c r="B610"/>
      <c r="C610"/>
      <c r="D610"/>
    </row>
    <row r="611" spans="2:4">
      <c r="B611"/>
      <c r="C611"/>
      <c r="D611"/>
    </row>
    <row r="612" spans="2:4">
      <c r="B612"/>
      <c r="C612"/>
      <c r="D612"/>
    </row>
    <row r="613" spans="2:4">
      <c r="B613"/>
      <c r="C613"/>
      <c r="D613"/>
    </row>
    <row r="614" spans="2:4">
      <c r="B614"/>
      <c r="C614"/>
      <c r="D614"/>
    </row>
    <row r="615" spans="2:4">
      <c r="B615"/>
      <c r="C615"/>
      <c r="D615"/>
    </row>
    <row r="616" spans="2:4">
      <c r="B616"/>
      <c r="C616"/>
      <c r="D616"/>
    </row>
    <row r="617" spans="2:4">
      <c r="B617"/>
      <c r="C617"/>
      <c r="D617"/>
    </row>
    <row r="618" spans="2:4">
      <c r="B618"/>
      <c r="C618"/>
      <c r="D618"/>
    </row>
    <row r="619" spans="2:4">
      <c r="B619"/>
      <c r="C619"/>
      <c r="D619"/>
    </row>
    <row r="620" spans="2:4">
      <c r="B620"/>
      <c r="C620"/>
      <c r="D620"/>
    </row>
    <row r="621" spans="2:4">
      <c r="B621"/>
      <c r="C621"/>
      <c r="D621"/>
    </row>
    <row r="622" spans="2:4">
      <c r="B622"/>
      <c r="C622"/>
      <c r="D622"/>
    </row>
    <row r="623" spans="2:4">
      <c r="B623"/>
      <c r="C623"/>
      <c r="D623"/>
    </row>
    <row r="624" spans="2:4">
      <c r="B624"/>
      <c r="C624"/>
      <c r="D624"/>
    </row>
    <row r="625" spans="2:4">
      <c r="B625"/>
      <c r="C625"/>
      <c r="D625"/>
    </row>
    <row r="626" spans="2:4">
      <c r="B626"/>
      <c r="C626"/>
      <c r="D626"/>
    </row>
    <row r="627" spans="2:4">
      <c r="B627"/>
      <c r="C627"/>
      <c r="D627"/>
    </row>
    <row r="628" spans="2:4">
      <c r="B628"/>
      <c r="C628"/>
      <c r="D628"/>
    </row>
    <row r="629" spans="2:4">
      <c r="B629"/>
      <c r="C629"/>
      <c r="D629"/>
    </row>
    <row r="630" spans="2:4">
      <c r="B630"/>
      <c r="C630"/>
      <c r="D630"/>
    </row>
    <row r="631" spans="2:4">
      <c r="B631"/>
      <c r="C631"/>
      <c r="D631"/>
    </row>
    <row r="632" spans="2:4">
      <c r="B632"/>
      <c r="C632"/>
      <c r="D632"/>
    </row>
    <row r="633" spans="2:4">
      <c r="B633"/>
      <c r="C633"/>
      <c r="D633"/>
    </row>
    <row r="634" spans="2:4">
      <c r="B634"/>
      <c r="C634"/>
      <c r="D634"/>
    </row>
    <row r="635" spans="2:4">
      <c r="B635"/>
      <c r="C635"/>
      <c r="D635"/>
    </row>
    <row r="636" spans="2:4">
      <c r="B636"/>
      <c r="C636"/>
      <c r="D636"/>
    </row>
    <row r="637" spans="2:4">
      <c r="B637"/>
      <c r="C637"/>
      <c r="D637"/>
    </row>
    <row r="638" spans="2:4">
      <c r="B638"/>
      <c r="C638"/>
      <c r="D638"/>
    </row>
    <row r="639" spans="2:4">
      <c r="B639"/>
      <c r="C639"/>
      <c r="D639"/>
    </row>
    <row r="640" spans="2:4">
      <c r="B640"/>
      <c r="C640"/>
      <c r="D640"/>
    </row>
    <row r="641" spans="2:4">
      <c r="B641"/>
      <c r="C641"/>
      <c r="D641"/>
    </row>
    <row r="642" spans="2:4">
      <c r="B642"/>
      <c r="C642"/>
      <c r="D642"/>
    </row>
    <row r="643" spans="2:4">
      <c r="B643"/>
      <c r="C643"/>
      <c r="D643"/>
    </row>
    <row r="644" spans="2:4">
      <c r="B644"/>
      <c r="C644"/>
      <c r="D644"/>
    </row>
    <row r="645" spans="2:4">
      <c r="B645"/>
      <c r="C645"/>
      <c r="D645"/>
    </row>
    <row r="646" spans="2:4">
      <c r="B646"/>
      <c r="C646"/>
      <c r="D646"/>
    </row>
    <row r="647" spans="2:4">
      <c r="B647"/>
      <c r="C647"/>
      <c r="D647"/>
    </row>
    <row r="648" spans="2:4">
      <c r="B648"/>
      <c r="C648"/>
      <c r="D648"/>
    </row>
    <row r="649" spans="2:4">
      <c r="B649"/>
      <c r="C649"/>
      <c r="D649"/>
    </row>
    <row r="650" spans="2:4">
      <c r="B650"/>
      <c r="C650"/>
      <c r="D650"/>
    </row>
    <row r="651" spans="2:4">
      <c r="B651"/>
      <c r="C651"/>
      <c r="D651"/>
    </row>
    <row r="652" spans="2:4">
      <c r="B652"/>
      <c r="C652"/>
      <c r="D652"/>
    </row>
    <row r="653" spans="2:4">
      <c r="B653"/>
      <c r="C653"/>
      <c r="D653"/>
    </row>
    <row r="654" spans="2:4">
      <c r="B654"/>
      <c r="C654"/>
      <c r="D654"/>
    </row>
    <row r="655" spans="2:4">
      <c r="B655"/>
      <c r="C655"/>
      <c r="D655"/>
    </row>
    <row r="656" spans="2:4">
      <c r="B656"/>
      <c r="C656"/>
      <c r="D656"/>
    </row>
    <row r="657" spans="2:4">
      <c r="B657"/>
      <c r="C657"/>
      <c r="D657"/>
    </row>
    <row r="658" spans="2:4">
      <c r="B658"/>
      <c r="C658"/>
      <c r="D658"/>
    </row>
    <row r="659" spans="2:4">
      <c r="B659"/>
      <c r="C659"/>
      <c r="D659"/>
    </row>
    <row r="660" spans="2:4">
      <c r="B660"/>
      <c r="C660"/>
      <c r="D660"/>
    </row>
    <row r="661" spans="2:4">
      <c r="B661"/>
      <c r="C661"/>
      <c r="D661"/>
    </row>
    <row r="662" spans="2:4">
      <c r="B662"/>
      <c r="C662"/>
      <c r="D662"/>
    </row>
    <row r="663" spans="2:4">
      <c r="B663"/>
      <c r="C663"/>
      <c r="D663"/>
    </row>
    <row r="664" spans="2:4">
      <c r="B664"/>
      <c r="C664"/>
      <c r="D664"/>
    </row>
    <row r="665" spans="2:4">
      <c r="B665"/>
      <c r="C665"/>
      <c r="D665"/>
    </row>
    <row r="666" spans="2:4">
      <c r="B666"/>
      <c r="C666"/>
      <c r="D666"/>
    </row>
    <row r="667" spans="2:4">
      <c r="B667"/>
      <c r="C667"/>
      <c r="D667"/>
    </row>
    <row r="668" spans="2:4">
      <c r="B668"/>
      <c r="C668"/>
      <c r="D668"/>
    </row>
    <row r="669" spans="2:4">
      <c r="B669"/>
      <c r="C669"/>
      <c r="D669"/>
    </row>
    <row r="670" spans="2:4">
      <c r="B670"/>
      <c r="C670"/>
      <c r="D670"/>
    </row>
    <row r="671" spans="2:4">
      <c r="B671"/>
      <c r="C671"/>
      <c r="D671"/>
    </row>
    <row r="672" spans="2:4">
      <c r="B672"/>
      <c r="C672"/>
      <c r="D672"/>
    </row>
    <row r="673" spans="2:4">
      <c r="B673"/>
      <c r="C673"/>
      <c r="D673"/>
    </row>
    <row r="674" spans="2:4">
      <c r="B674"/>
      <c r="C674"/>
      <c r="D674"/>
    </row>
    <row r="675" spans="2:4">
      <c r="B675"/>
      <c r="C675"/>
      <c r="D675"/>
    </row>
    <row r="676" spans="2:4">
      <c r="B676"/>
      <c r="C676"/>
      <c r="D676"/>
    </row>
    <row r="677" spans="2:4">
      <c r="B677"/>
      <c r="C677"/>
      <c r="D677"/>
    </row>
    <row r="678" spans="2:4">
      <c r="B678"/>
      <c r="C678"/>
      <c r="D678"/>
    </row>
    <row r="679" spans="2:4">
      <c r="B679"/>
      <c r="C679"/>
      <c r="D679"/>
    </row>
    <row r="680" spans="2:4">
      <c r="B680"/>
      <c r="C680"/>
      <c r="D680"/>
    </row>
    <row r="681" spans="2:4">
      <c r="B681"/>
      <c r="C681"/>
      <c r="D681"/>
    </row>
    <row r="682" spans="2:4">
      <c r="B682"/>
      <c r="C682"/>
      <c r="D682"/>
    </row>
    <row r="683" spans="2:4">
      <c r="B683"/>
      <c r="C683"/>
      <c r="D683"/>
    </row>
    <row r="684" spans="2:4">
      <c r="B684"/>
      <c r="C684"/>
      <c r="D684"/>
    </row>
    <row r="685" spans="2:4">
      <c r="B685"/>
      <c r="C685"/>
      <c r="D685"/>
    </row>
    <row r="686" spans="2:4">
      <c r="B686"/>
      <c r="C686"/>
      <c r="D686"/>
    </row>
    <row r="687" spans="2:4">
      <c r="B687"/>
      <c r="C687"/>
      <c r="D687"/>
    </row>
    <row r="688" spans="2:4">
      <c r="B688"/>
      <c r="C688"/>
      <c r="D688"/>
    </row>
    <row r="689" spans="2:4">
      <c r="B689"/>
      <c r="C689"/>
      <c r="D689"/>
    </row>
    <row r="690" spans="2:4">
      <c r="B690"/>
      <c r="C690"/>
      <c r="D690"/>
    </row>
    <row r="691" spans="2:4">
      <c r="B691"/>
      <c r="C691"/>
      <c r="D691"/>
    </row>
    <row r="692" spans="2:4">
      <c r="B692"/>
      <c r="C692"/>
      <c r="D692"/>
    </row>
    <row r="693" spans="2:4">
      <c r="B693"/>
      <c r="C693"/>
      <c r="D693"/>
    </row>
    <row r="694" spans="2:4">
      <c r="B694"/>
      <c r="C694"/>
      <c r="D694"/>
    </row>
    <row r="695" spans="2:4">
      <c r="B695"/>
      <c r="C695"/>
      <c r="D695"/>
    </row>
    <row r="696" spans="2:4">
      <c r="B696"/>
      <c r="C696"/>
      <c r="D696"/>
    </row>
    <row r="697" spans="2:4">
      <c r="B697"/>
      <c r="C697"/>
      <c r="D697"/>
    </row>
    <row r="698" spans="2:4">
      <c r="B698"/>
      <c r="C698"/>
      <c r="D698"/>
    </row>
    <row r="699" spans="2:4">
      <c r="B699"/>
      <c r="C699"/>
      <c r="D699"/>
    </row>
    <row r="700" spans="2:4">
      <c r="B700"/>
      <c r="C700"/>
      <c r="D700"/>
    </row>
    <row r="701" spans="2:4">
      <c r="B701"/>
      <c r="C701"/>
      <c r="D701"/>
    </row>
    <row r="702" spans="2:4">
      <c r="B702"/>
      <c r="C702"/>
      <c r="D702"/>
    </row>
    <row r="703" spans="2:4">
      <c r="B703"/>
      <c r="C703"/>
      <c r="D703"/>
    </row>
    <row r="704" spans="2:4">
      <c r="B704"/>
      <c r="C704"/>
      <c r="D704"/>
    </row>
    <row r="705" spans="2:4">
      <c r="B705"/>
      <c r="C705"/>
      <c r="D705"/>
    </row>
    <row r="706" spans="2:4">
      <c r="B706"/>
      <c r="C706"/>
      <c r="D706"/>
    </row>
    <row r="707" spans="2:4">
      <c r="B707"/>
      <c r="C707"/>
      <c r="D707"/>
    </row>
    <row r="708" spans="2:4">
      <c r="B708"/>
      <c r="C708"/>
      <c r="D708"/>
    </row>
    <row r="709" spans="2:4">
      <c r="B709"/>
      <c r="C709"/>
      <c r="D709"/>
    </row>
    <row r="710" spans="2:4">
      <c r="B710"/>
      <c r="C710"/>
      <c r="D710"/>
    </row>
    <row r="711" spans="2:4">
      <c r="B711"/>
      <c r="C711"/>
      <c r="D711"/>
    </row>
    <row r="712" spans="2:4">
      <c r="B712"/>
      <c r="C712"/>
      <c r="D712"/>
    </row>
    <row r="713" spans="2:4">
      <c r="B713"/>
      <c r="C713"/>
      <c r="D713"/>
    </row>
    <row r="714" spans="2:4">
      <c r="B714"/>
      <c r="C714"/>
      <c r="D714"/>
    </row>
    <row r="715" spans="2:4">
      <c r="B715"/>
      <c r="C715"/>
      <c r="D715"/>
    </row>
    <row r="716" spans="2:4">
      <c r="B716"/>
      <c r="C716"/>
      <c r="D716"/>
    </row>
    <row r="717" spans="2:4">
      <c r="B717"/>
      <c r="C717"/>
      <c r="D717"/>
    </row>
    <row r="718" spans="2:4">
      <c r="B718"/>
      <c r="C718"/>
      <c r="D718"/>
    </row>
    <row r="719" spans="2:4">
      <c r="B719"/>
      <c r="C719"/>
      <c r="D719"/>
    </row>
    <row r="720" spans="2:4">
      <c r="B720"/>
      <c r="C720"/>
      <c r="D720"/>
    </row>
    <row r="721" spans="2:4">
      <c r="B721"/>
      <c r="C721"/>
      <c r="D721"/>
    </row>
    <row r="722" spans="2:4">
      <c r="B722"/>
      <c r="C722"/>
      <c r="D722"/>
    </row>
    <row r="723" spans="2:4">
      <c r="B723"/>
      <c r="C723"/>
      <c r="D723"/>
    </row>
    <row r="724" spans="2:4">
      <c r="B724"/>
      <c r="C724"/>
      <c r="D724"/>
    </row>
    <row r="725" spans="2:4">
      <c r="B725"/>
      <c r="C725"/>
      <c r="D725"/>
    </row>
    <row r="726" spans="2:4">
      <c r="B726"/>
      <c r="C726"/>
      <c r="D726"/>
    </row>
    <row r="727" spans="2:4">
      <c r="B727"/>
      <c r="C727"/>
      <c r="D727"/>
    </row>
    <row r="728" spans="2:4">
      <c r="B728"/>
      <c r="C728"/>
      <c r="D728"/>
    </row>
    <row r="729" spans="2:4">
      <c r="B729"/>
      <c r="C729"/>
      <c r="D729"/>
    </row>
    <row r="730" spans="2:4">
      <c r="B730"/>
      <c r="C730"/>
      <c r="D730"/>
    </row>
    <row r="731" spans="2:4">
      <c r="B731"/>
      <c r="C731"/>
      <c r="D731"/>
    </row>
    <row r="732" spans="2:4">
      <c r="B732"/>
      <c r="C732"/>
      <c r="D732"/>
    </row>
    <row r="733" spans="2:4">
      <c r="B733"/>
      <c r="C733"/>
      <c r="D733"/>
    </row>
    <row r="734" spans="2:4">
      <c r="B734"/>
      <c r="C734"/>
      <c r="D734"/>
    </row>
    <row r="735" spans="2:4">
      <c r="B735"/>
      <c r="C735"/>
      <c r="D735"/>
    </row>
    <row r="736" spans="2:4">
      <c r="B736"/>
      <c r="C736"/>
      <c r="D736"/>
    </row>
    <row r="737" spans="2:4">
      <c r="B737"/>
      <c r="C737"/>
      <c r="D737"/>
    </row>
    <row r="738" spans="2:4">
      <c r="B738"/>
      <c r="C738"/>
      <c r="D738"/>
    </row>
    <row r="739" spans="2:4">
      <c r="B739"/>
      <c r="C739"/>
      <c r="D739"/>
    </row>
    <row r="740" spans="2:4">
      <c r="B740"/>
      <c r="C740"/>
      <c r="D740"/>
    </row>
    <row r="741" spans="2:4">
      <c r="B741"/>
      <c r="C741"/>
      <c r="D741"/>
    </row>
    <row r="742" spans="2:4">
      <c r="B742"/>
      <c r="C742"/>
      <c r="D742"/>
    </row>
    <row r="743" spans="2:4">
      <c r="B743"/>
      <c r="C743"/>
      <c r="D743"/>
    </row>
    <row r="744" spans="2:4">
      <c r="B744"/>
      <c r="C744"/>
      <c r="D744"/>
    </row>
    <row r="745" spans="2:4">
      <c r="B745"/>
      <c r="C745"/>
      <c r="D745"/>
    </row>
    <row r="746" spans="2:4">
      <c r="B746"/>
      <c r="C746"/>
      <c r="D746"/>
    </row>
    <row r="747" spans="2:4">
      <c r="B747"/>
      <c r="C747"/>
      <c r="D747"/>
    </row>
    <row r="748" spans="2:4">
      <c r="B748"/>
      <c r="C748"/>
      <c r="D748"/>
    </row>
    <row r="749" spans="2:4">
      <c r="B749"/>
      <c r="C749"/>
      <c r="D749"/>
    </row>
    <row r="750" spans="2:4">
      <c r="B750"/>
      <c r="C750"/>
      <c r="D750"/>
    </row>
    <row r="751" spans="2:4">
      <c r="B751"/>
      <c r="C751"/>
      <c r="D751"/>
    </row>
    <row r="752" spans="2:4">
      <c r="B752"/>
      <c r="C752"/>
      <c r="D752"/>
    </row>
    <row r="753" spans="2:4">
      <c r="B753"/>
      <c r="C753"/>
      <c r="D753"/>
    </row>
    <row r="754" spans="2:4">
      <c r="B754"/>
      <c r="C754"/>
      <c r="D754"/>
    </row>
    <row r="755" spans="2:4">
      <c r="B755"/>
      <c r="C755"/>
      <c r="D755"/>
    </row>
    <row r="756" spans="2:4">
      <c r="B756"/>
      <c r="C756"/>
      <c r="D756"/>
    </row>
    <row r="757" spans="2:4">
      <c r="B757"/>
      <c r="C757"/>
      <c r="D757"/>
    </row>
    <row r="758" spans="2:4">
      <c r="B758"/>
      <c r="C758"/>
      <c r="D758"/>
    </row>
    <row r="759" spans="2:4">
      <c r="B759"/>
      <c r="C759"/>
      <c r="D759"/>
    </row>
    <row r="760" spans="2:4">
      <c r="B760"/>
      <c r="C760"/>
      <c r="D760"/>
    </row>
    <row r="761" spans="2:4">
      <c r="B761"/>
      <c r="C761"/>
      <c r="D761"/>
    </row>
    <row r="762" spans="2:4">
      <c r="B762"/>
      <c r="C762"/>
      <c r="D762"/>
    </row>
    <row r="763" spans="2:4">
      <c r="B763"/>
      <c r="C763"/>
      <c r="D763"/>
    </row>
    <row r="764" spans="2:4">
      <c r="B764"/>
      <c r="C764"/>
      <c r="D764"/>
    </row>
    <row r="765" spans="2:4">
      <c r="B765"/>
      <c r="C765"/>
      <c r="D765"/>
    </row>
    <row r="766" spans="2:4">
      <c r="B766"/>
      <c r="C766"/>
      <c r="D766"/>
    </row>
    <row r="767" spans="2:4">
      <c r="B767"/>
      <c r="C767"/>
      <c r="D767"/>
    </row>
    <row r="768" spans="2:4">
      <c r="B768"/>
      <c r="C768"/>
      <c r="D768"/>
    </row>
    <row r="769" spans="2:4">
      <c r="B769"/>
      <c r="C769"/>
      <c r="D769"/>
    </row>
    <row r="770" spans="2:4">
      <c r="B770"/>
      <c r="C770"/>
      <c r="D770"/>
    </row>
    <row r="771" spans="2:4">
      <c r="B771"/>
      <c r="C771"/>
      <c r="D771"/>
    </row>
    <row r="772" spans="2:4">
      <c r="B772"/>
      <c r="C772"/>
      <c r="D772"/>
    </row>
    <row r="773" spans="2:4">
      <c r="B773"/>
      <c r="C773"/>
      <c r="D773"/>
    </row>
    <row r="774" spans="2:4">
      <c r="B774"/>
      <c r="C774"/>
      <c r="D774"/>
    </row>
    <row r="775" spans="2:4">
      <c r="B775"/>
      <c r="C775"/>
      <c r="D775"/>
    </row>
    <row r="776" spans="2:4">
      <c r="B776"/>
      <c r="C776"/>
      <c r="D776"/>
    </row>
    <row r="777" spans="2:4">
      <c r="B777"/>
      <c r="C777"/>
      <c r="D777"/>
    </row>
    <row r="778" spans="2:4">
      <c r="B778"/>
      <c r="C778"/>
      <c r="D778"/>
    </row>
    <row r="779" spans="2:4">
      <c r="B779"/>
      <c r="C779"/>
      <c r="D779"/>
    </row>
    <row r="780" spans="2:4">
      <c r="B780"/>
      <c r="C780"/>
      <c r="D780"/>
    </row>
    <row r="781" spans="2:4">
      <c r="B781"/>
      <c r="C781"/>
      <c r="D781"/>
    </row>
    <row r="782" spans="2:4">
      <c r="B782"/>
      <c r="C782"/>
      <c r="D782"/>
    </row>
    <row r="783" spans="2:4">
      <c r="B783"/>
      <c r="C783"/>
      <c r="D783"/>
    </row>
    <row r="784" spans="2:4">
      <c r="B784"/>
      <c r="C784"/>
      <c r="D784"/>
    </row>
    <row r="785" spans="2:4">
      <c r="B785"/>
      <c r="C785"/>
      <c r="D785"/>
    </row>
    <row r="786" spans="2:4">
      <c r="B786"/>
      <c r="C786"/>
      <c r="D786"/>
    </row>
    <row r="787" spans="2:4">
      <c r="B787"/>
      <c r="C787"/>
      <c r="D787"/>
    </row>
    <row r="788" spans="2:4">
      <c r="B788"/>
      <c r="C788"/>
      <c r="D788"/>
    </row>
    <row r="789" spans="2:4">
      <c r="B789"/>
      <c r="C789"/>
      <c r="D789"/>
    </row>
    <row r="790" spans="2:4">
      <c r="B790"/>
      <c r="C790"/>
      <c r="D790"/>
    </row>
    <row r="791" spans="2:4">
      <c r="B791"/>
      <c r="C791"/>
      <c r="D791"/>
    </row>
    <row r="792" spans="2:4">
      <c r="B792"/>
      <c r="C792"/>
      <c r="D792"/>
    </row>
    <row r="793" spans="2:4">
      <c r="B793"/>
      <c r="C793"/>
      <c r="D793"/>
    </row>
    <row r="794" spans="2:4">
      <c r="B794"/>
      <c r="C794"/>
      <c r="D794"/>
    </row>
    <row r="795" spans="2:4">
      <c r="B795"/>
      <c r="C795"/>
      <c r="D795"/>
    </row>
    <row r="796" spans="2:4">
      <c r="B796"/>
      <c r="C796"/>
      <c r="D796"/>
    </row>
    <row r="797" spans="2:4">
      <c r="B797"/>
      <c r="C797"/>
      <c r="D797"/>
    </row>
    <row r="798" spans="2:4">
      <c r="B798"/>
      <c r="C798"/>
      <c r="D798"/>
    </row>
    <row r="799" spans="2:4">
      <c r="B799"/>
      <c r="C799"/>
      <c r="D799"/>
    </row>
    <row r="800" spans="2:4">
      <c r="B800"/>
      <c r="C800"/>
      <c r="D800"/>
    </row>
    <row r="801" spans="2:4">
      <c r="B801"/>
      <c r="C801"/>
      <c r="D801"/>
    </row>
    <row r="802" spans="2:4">
      <c r="B802"/>
      <c r="C802"/>
      <c r="D802"/>
    </row>
    <row r="803" spans="2:4">
      <c r="B803"/>
      <c r="C803"/>
      <c r="D803"/>
    </row>
    <row r="804" spans="2:4">
      <c r="B804"/>
      <c r="C804"/>
      <c r="D804"/>
    </row>
    <row r="805" spans="2:4">
      <c r="B805"/>
      <c r="C805"/>
      <c r="D805"/>
    </row>
    <row r="806" spans="2:4">
      <c r="B806"/>
      <c r="C806"/>
      <c r="D806"/>
    </row>
    <row r="807" spans="2:4">
      <c r="B807"/>
      <c r="C807"/>
      <c r="D807"/>
    </row>
    <row r="808" spans="2:4">
      <c r="B808"/>
      <c r="C808"/>
      <c r="D808"/>
    </row>
    <row r="809" spans="2:4">
      <c r="B809"/>
      <c r="C809"/>
      <c r="D809"/>
    </row>
    <row r="810" spans="2:4">
      <c r="B810"/>
      <c r="C810"/>
      <c r="D810"/>
    </row>
    <row r="811" spans="2:4">
      <c r="B811"/>
      <c r="C811"/>
      <c r="D811"/>
    </row>
    <row r="812" spans="2:4">
      <c r="B812"/>
      <c r="C812"/>
      <c r="D812"/>
    </row>
    <row r="813" spans="2:4">
      <c r="B813"/>
      <c r="C813"/>
      <c r="D813"/>
    </row>
    <row r="814" spans="2:4">
      <c r="B814"/>
      <c r="C814"/>
      <c r="D814"/>
    </row>
    <row r="815" spans="2:4">
      <c r="B815"/>
      <c r="C815"/>
      <c r="D815"/>
    </row>
    <row r="816" spans="2:4">
      <c r="B816"/>
      <c r="C816"/>
      <c r="D816"/>
    </row>
    <row r="817" spans="2:4">
      <c r="B817"/>
      <c r="C817"/>
      <c r="D817"/>
    </row>
    <row r="818" spans="2:4">
      <c r="B818"/>
      <c r="C818"/>
      <c r="D818"/>
    </row>
    <row r="819" spans="2:4">
      <c r="B819"/>
      <c r="C819"/>
      <c r="D819"/>
    </row>
    <row r="820" spans="2:4">
      <c r="B820"/>
      <c r="C820"/>
      <c r="D820"/>
    </row>
    <row r="821" spans="2:4">
      <c r="B821"/>
      <c r="C821"/>
      <c r="D821"/>
    </row>
    <row r="822" spans="2:4">
      <c r="B822"/>
      <c r="C822"/>
      <c r="D822"/>
    </row>
    <row r="823" spans="2:4">
      <c r="B823"/>
      <c r="C823"/>
      <c r="D823"/>
    </row>
    <row r="824" spans="2:4">
      <c r="B824"/>
      <c r="C824"/>
      <c r="D824"/>
    </row>
    <row r="825" spans="2:4">
      <c r="B825"/>
      <c r="C825"/>
      <c r="D825"/>
    </row>
    <row r="826" spans="2:4">
      <c r="B826"/>
      <c r="C826"/>
      <c r="D826"/>
    </row>
    <row r="827" spans="2:4">
      <c r="B827"/>
      <c r="C827"/>
      <c r="D827"/>
    </row>
    <row r="828" spans="2:4">
      <c r="B828"/>
      <c r="C828"/>
      <c r="D828"/>
    </row>
    <row r="829" spans="2:4">
      <c r="B829"/>
      <c r="C829"/>
      <c r="D829"/>
    </row>
    <row r="830" spans="2:4">
      <c r="B830"/>
      <c r="C830"/>
      <c r="D830"/>
    </row>
    <row r="831" spans="2:4">
      <c r="B831"/>
      <c r="C831"/>
      <c r="D831"/>
    </row>
    <row r="832" spans="2:4">
      <c r="B832"/>
      <c r="C832"/>
      <c r="D832"/>
    </row>
    <row r="833" spans="2:4">
      <c r="B833"/>
      <c r="C833"/>
      <c r="D833"/>
    </row>
    <row r="834" spans="2:4">
      <c r="B834"/>
      <c r="C834"/>
      <c r="D834"/>
    </row>
    <row r="835" spans="2:4">
      <c r="B835"/>
      <c r="C835"/>
      <c r="D835"/>
    </row>
    <row r="836" spans="2:4">
      <c r="B836"/>
      <c r="C836"/>
      <c r="D836"/>
    </row>
    <row r="837" spans="2:4">
      <c r="B837"/>
      <c r="C837"/>
      <c r="D837"/>
    </row>
    <row r="838" spans="2:4">
      <c r="B838"/>
      <c r="C838"/>
      <c r="D838"/>
    </row>
    <row r="839" spans="2:4">
      <c r="B839"/>
      <c r="C839"/>
      <c r="D839"/>
    </row>
    <row r="840" spans="2:4">
      <c r="B840"/>
      <c r="C840"/>
      <c r="D840"/>
    </row>
    <row r="841" spans="2:4">
      <c r="B841"/>
      <c r="C841"/>
      <c r="D841"/>
    </row>
    <row r="842" spans="2:4">
      <c r="B842"/>
      <c r="C842"/>
      <c r="D842"/>
    </row>
    <row r="843" spans="2:4">
      <c r="B843"/>
      <c r="C843"/>
      <c r="D843"/>
    </row>
    <row r="844" spans="2:4">
      <c r="B844"/>
      <c r="C844"/>
      <c r="D844"/>
    </row>
    <row r="845" spans="2:4">
      <c r="B845"/>
      <c r="C845"/>
      <c r="D845"/>
    </row>
    <row r="846" spans="2:4">
      <c r="B846"/>
      <c r="C846"/>
      <c r="D846"/>
    </row>
    <row r="847" spans="2:4">
      <c r="B847"/>
      <c r="C847"/>
      <c r="D847"/>
    </row>
    <row r="848" spans="2:4">
      <c r="B848"/>
      <c r="C848"/>
      <c r="D848"/>
    </row>
    <row r="849" spans="2:4">
      <c r="B849"/>
      <c r="C849"/>
      <c r="D849"/>
    </row>
    <row r="850" spans="2:4">
      <c r="B850"/>
      <c r="C850"/>
      <c r="D850"/>
    </row>
    <row r="851" spans="2:4">
      <c r="B851"/>
      <c r="C851"/>
      <c r="D851"/>
    </row>
    <row r="852" spans="2:4">
      <c r="B852"/>
      <c r="C852"/>
      <c r="D852"/>
    </row>
    <row r="853" spans="2:4">
      <c r="B853"/>
      <c r="C853"/>
      <c r="D853"/>
    </row>
    <row r="854" spans="2:4">
      <c r="B854"/>
      <c r="C854"/>
      <c r="D854"/>
    </row>
    <row r="855" spans="2:4">
      <c r="B855"/>
      <c r="C855"/>
      <c r="D855"/>
    </row>
    <row r="856" spans="2:4">
      <c r="B856"/>
      <c r="C856"/>
      <c r="D856"/>
    </row>
    <row r="857" spans="2:4">
      <c r="B857"/>
      <c r="C857"/>
      <c r="D857"/>
    </row>
    <row r="858" spans="2:4">
      <c r="B858"/>
      <c r="C858"/>
      <c r="D858"/>
    </row>
    <row r="859" spans="2:4">
      <c r="B859"/>
      <c r="C859"/>
      <c r="D859"/>
    </row>
    <row r="860" spans="2:4">
      <c r="B860"/>
      <c r="C860"/>
      <c r="D860"/>
    </row>
    <row r="861" spans="2:4">
      <c r="B861"/>
      <c r="C861"/>
      <c r="D861"/>
    </row>
    <row r="862" spans="2:4">
      <c r="B862"/>
      <c r="C862"/>
      <c r="D862"/>
    </row>
    <row r="863" spans="2:4">
      <c r="B863"/>
      <c r="C863"/>
      <c r="D863"/>
    </row>
    <row r="864" spans="2:4">
      <c r="B864"/>
      <c r="C864"/>
      <c r="D864"/>
    </row>
    <row r="865" spans="2:4">
      <c r="B865"/>
      <c r="C865"/>
      <c r="D865"/>
    </row>
    <row r="866" spans="2:4">
      <c r="B866"/>
      <c r="C866"/>
      <c r="D866"/>
    </row>
    <row r="867" spans="2:4">
      <c r="B867"/>
      <c r="C867"/>
      <c r="D867"/>
    </row>
    <row r="868" spans="2:4">
      <c r="B868"/>
      <c r="C868"/>
      <c r="D868"/>
    </row>
    <row r="869" spans="2:4">
      <c r="B869"/>
      <c r="C869"/>
      <c r="D869"/>
    </row>
    <row r="870" spans="2:4">
      <c r="B870"/>
      <c r="C870"/>
      <c r="D870"/>
    </row>
    <row r="871" spans="2:4">
      <c r="B871"/>
      <c r="C871"/>
      <c r="D871"/>
    </row>
    <row r="872" spans="2:4">
      <c r="B872"/>
      <c r="C872"/>
      <c r="D872"/>
    </row>
    <row r="873" spans="2:4">
      <c r="B873"/>
      <c r="C873"/>
      <c r="D873"/>
    </row>
    <row r="874" spans="2:4">
      <c r="B874"/>
      <c r="C874"/>
      <c r="D874"/>
    </row>
    <row r="875" spans="2:4">
      <c r="B875"/>
      <c r="C875"/>
      <c r="D875"/>
    </row>
    <row r="876" spans="2:4">
      <c r="B876"/>
      <c r="C876"/>
      <c r="D876"/>
    </row>
    <row r="877" spans="2:4">
      <c r="B877"/>
      <c r="C877"/>
      <c r="D877"/>
    </row>
    <row r="878" spans="2:4">
      <c r="B878"/>
      <c r="C878"/>
      <c r="D878"/>
    </row>
    <row r="879" spans="2:4">
      <c r="B879"/>
      <c r="C879"/>
      <c r="D879"/>
    </row>
    <row r="880" spans="2:4">
      <c r="B880"/>
      <c r="C880"/>
      <c r="D880"/>
    </row>
    <row r="881" spans="2:4">
      <c r="B881"/>
      <c r="C881"/>
      <c r="D881"/>
    </row>
    <row r="882" spans="2:4">
      <c r="B882"/>
      <c r="C882"/>
      <c r="D882"/>
    </row>
    <row r="883" spans="2:4">
      <c r="B883"/>
      <c r="C883"/>
      <c r="D883"/>
    </row>
    <row r="884" spans="2:4">
      <c r="B884"/>
      <c r="C884"/>
      <c r="D884"/>
    </row>
    <row r="885" spans="2:4">
      <c r="B885"/>
      <c r="C885"/>
      <c r="D885"/>
    </row>
    <row r="886" spans="2:4">
      <c r="B886"/>
      <c r="C886"/>
      <c r="D886"/>
    </row>
    <row r="887" spans="2:4">
      <c r="B887"/>
      <c r="C887"/>
      <c r="D887"/>
    </row>
    <row r="888" spans="2:4">
      <c r="B888"/>
      <c r="C888"/>
      <c r="D888"/>
    </row>
    <row r="889" spans="2:4">
      <c r="B889"/>
      <c r="C889"/>
      <c r="D889"/>
    </row>
    <row r="890" spans="2:4">
      <c r="B890"/>
      <c r="C890"/>
      <c r="D890"/>
    </row>
    <row r="891" spans="2:4">
      <c r="B891"/>
      <c r="C891"/>
      <c r="D891"/>
    </row>
    <row r="892" spans="2:4">
      <c r="B892"/>
      <c r="C892"/>
      <c r="D892"/>
    </row>
    <row r="893" spans="2:4">
      <c r="B893"/>
      <c r="C893"/>
      <c r="D893"/>
    </row>
    <row r="894" spans="2:4">
      <c r="B894"/>
      <c r="C894"/>
      <c r="D894"/>
    </row>
    <row r="895" spans="2:4">
      <c r="B895"/>
      <c r="C895"/>
      <c r="D895"/>
    </row>
    <row r="896" spans="2:4">
      <c r="B896"/>
      <c r="C896"/>
      <c r="D896"/>
    </row>
    <row r="897" spans="2:4">
      <c r="B897"/>
      <c r="C897"/>
      <c r="D897"/>
    </row>
    <row r="898" spans="2:4">
      <c r="B898"/>
      <c r="C898"/>
      <c r="D898"/>
    </row>
    <row r="899" spans="2:4">
      <c r="B899"/>
      <c r="C899"/>
      <c r="D899"/>
    </row>
    <row r="900" spans="2:4">
      <c r="B900"/>
      <c r="C900"/>
      <c r="D900"/>
    </row>
    <row r="901" spans="2:4">
      <c r="B901"/>
      <c r="C901"/>
      <c r="D901"/>
    </row>
    <row r="902" spans="2:4">
      <c r="B902"/>
      <c r="C902"/>
      <c r="D902"/>
    </row>
    <row r="903" spans="2:4">
      <c r="B903"/>
      <c r="C903"/>
      <c r="D903"/>
    </row>
    <row r="904" spans="2:4">
      <c r="B904"/>
      <c r="C904"/>
      <c r="D904"/>
    </row>
    <row r="905" spans="2:4">
      <c r="B905"/>
      <c r="C905"/>
      <c r="D905"/>
    </row>
    <row r="906" spans="2:4">
      <c r="B906"/>
      <c r="C906"/>
      <c r="D906"/>
    </row>
    <row r="907" spans="2:4">
      <c r="B907"/>
      <c r="C907"/>
      <c r="D907"/>
    </row>
    <row r="908" spans="2:4">
      <c r="B908"/>
      <c r="C908"/>
      <c r="D908"/>
    </row>
    <row r="909" spans="2:4">
      <c r="B909"/>
      <c r="C909"/>
      <c r="D909"/>
    </row>
    <row r="910" spans="2:4">
      <c r="B910"/>
      <c r="C910"/>
      <c r="D910"/>
    </row>
    <row r="911" spans="2:4">
      <c r="B911"/>
      <c r="C911"/>
      <c r="D911"/>
    </row>
    <row r="912" spans="2:4">
      <c r="B912"/>
      <c r="C912"/>
      <c r="D912"/>
    </row>
    <row r="913" spans="2:4">
      <c r="B913"/>
      <c r="C913"/>
      <c r="D913"/>
    </row>
    <row r="914" spans="2:4">
      <c r="B914"/>
      <c r="C914"/>
      <c r="D914"/>
    </row>
    <row r="915" spans="2:4">
      <c r="B915"/>
      <c r="C915"/>
      <c r="D915"/>
    </row>
    <row r="916" spans="2:4">
      <c r="B916"/>
      <c r="C916"/>
      <c r="D916"/>
    </row>
    <row r="917" spans="2:4">
      <c r="B917"/>
      <c r="C917"/>
      <c r="D917"/>
    </row>
    <row r="918" spans="2:4">
      <c r="B918"/>
      <c r="C918"/>
      <c r="D918"/>
    </row>
    <row r="919" spans="2:4">
      <c r="B919"/>
      <c r="C919"/>
      <c r="D919"/>
    </row>
    <row r="920" spans="2:4">
      <c r="B920"/>
      <c r="C920"/>
      <c r="D920"/>
    </row>
    <row r="921" spans="2:4">
      <c r="B921"/>
      <c r="C921"/>
      <c r="D921"/>
    </row>
    <row r="922" spans="2:4">
      <c r="B922"/>
      <c r="C922"/>
      <c r="D922"/>
    </row>
    <row r="923" spans="2:4">
      <c r="B923"/>
      <c r="C923"/>
      <c r="D923"/>
    </row>
    <row r="924" spans="2:4">
      <c r="B924"/>
      <c r="C924"/>
      <c r="D924"/>
    </row>
    <row r="925" spans="2:4">
      <c r="B925"/>
      <c r="C925"/>
      <c r="D925"/>
    </row>
    <row r="926" spans="2:4">
      <c r="B926"/>
      <c r="C926"/>
      <c r="D926"/>
    </row>
    <row r="927" spans="2:4">
      <c r="B927"/>
      <c r="C927"/>
      <c r="D927"/>
    </row>
    <row r="928" spans="2:4">
      <c r="B928"/>
      <c r="C928"/>
      <c r="D928"/>
    </row>
    <row r="929" spans="2:4">
      <c r="B929"/>
      <c r="C929"/>
      <c r="D929"/>
    </row>
    <row r="930" spans="2:4">
      <c r="B930"/>
      <c r="C930"/>
      <c r="D930"/>
    </row>
    <row r="931" spans="2:4">
      <c r="B931"/>
      <c r="C931"/>
      <c r="D931"/>
    </row>
    <row r="932" spans="2:4">
      <c r="B932"/>
      <c r="C932"/>
      <c r="D932"/>
    </row>
    <row r="933" spans="2:4">
      <c r="B933"/>
      <c r="C933"/>
      <c r="D933"/>
    </row>
    <row r="934" spans="2:4">
      <c r="B934"/>
      <c r="C934"/>
      <c r="D934"/>
    </row>
    <row r="935" spans="2:4">
      <c r="B935"/>
      <c r="C935"/>
      <c r="D935"/>
    </row>
    <row r="936" spans="2:4">
      <c r="B936"/>
      <c r="C936"/>
      <c r="D936"/>
    </row>
    <row r="937" spans="2:4">
      <c r="B937"/>
      <c r="C937"/>
      <c r="D937"/>
    </row>
    <row r="938" spans="2:4">
      <c r="B938"/>
      <c r="C938"/>
      <c r="D938"/>
    </row>
    <row r="939" spans="2:4">
      <c r="B939"/>
      <c r="C939"/>
      <c r="D939"/>
    </row>
    <row r="940" spans="2:4">
      <c r="B940"/>
      <c r="C940"/>
      <c r="D940"/>
    </row>
    <row r="941" spans="2:4">
      <c r="B941"/>
      <c r="C941"/>
      <c r="D941"/>
    </row>
    <row r="942" spans="2:4">
      <c r="B942"/>
      <c r="C942"/>
      <c r="D942"/>
    </row>
    <row r="943" spans="2:4">
      <c r="B943"/>
      <c r="C943"/>
      <c r="D943"/>
    </row>
    <row r="944" spans="2:4">
      <c r="B944"/>
      <c r="C944"/>
      <c r="D944"/>
    </row>
    <row r="945" spans="2:4">
      <c r="B945"/>
      <c r="C945"/>
      <c r="D945"/>
    </row>
    <row r="946" spans="2:4">
      <c r="B946"/>
      <c r="C946"/>
      <c r="D946"/>
    </row>
    <row r="947" spans="2:4">
      <c r="B947"/>
      <c r="C947"/>
      <c r="D947"/>
    </row>
    <row r="948" spans="2:4">
      <c r="B948"/>
      <c r="C948"/>
      <c r="D948"/>
    </row>
    <row r="949" spans="2:4">
      <c r="B949"/>
      <c r="C949"/>
      <c r="D949"/>
    </row>
    <row r="950" spans="2:4">
      <c r="B950"/>
      <c r="C950"/>
      <c r="D950"/>
    </row>
    <row r="951" spans="2:4">
      <c r="B951"/>
      <c r="C951"/>
      <c r="D951"/>
    </row>
    <row r="952" spans="2:4">
      <c r="B952"/>
      <c r="C952"/>
      <c r="D952"/>
    </row>
    <row r="953" spans="2:4">
      <c r="B953"/>
      <c r="C953"/>
      <c r="D953"/>
    </row>
    <row r="954" spans="2:4">
      <c r="B954"/>
      <c r="C954"/>
      <c r="D954"/>
    </row>
    <row r="955" spans="2:4">
      <c r="B955"/>
      <c r="C955"/>
      <c r="D955"/>
    </row>
    <row r="956" spans="2:4">
      <c r="B956"/>
      <c r="C956"/>
      <c r="D956"/>
    </row>
    <row r="957" spans="2:4">
      <c r="B957"/>
      <c r="C957"/>
      <c r="D957"/>
    </row>
    <row r="958" spans="2:4">
      <c r="B958"/>
      <c r="C958"/>
      <c r="D958"/>
    </row>
    <row r="959" spans="2:4">
      <c r="B959"/>
      <c r="C959"/>
      <c r="D959"/>
    </row>
    <row r="960" spans="2:4">
      <c r="B960"/>
      <c r="C960"/>
      <c r="D960"/>
    </row>
    <row r="961" spans="2:4">
      <c r="B961"/>
      <c r="C961"/>
      <c r="D961"/>
    </row>
    <row r="962" spans="2:4">
      <c r="B962"/>
      <c r="C962"/>
      <c r="D962"/>
    </row>
    <row r="963" spans="2:4">
      <c r="B963"/>
      <c r="C963"/>
      <c r="D963"/>
    </row>
    <row r="964" spans="2:4">
      <c r="B964"/>
      <c r="C964"/>
      <c r="D964"/>
    </row>
    <row r="965" spans="2:4">
      <c r="B965"/>
      <c r="C965"/>
      <c r="D965"/>
    </row>
    <row r="966" spans="2:4">
      <c r="B966"/>
      <c r="C966"/>
      <c r="D966"/>
    </row>
    <row r="967" spans="2:4">
      <c r="B967"/>
      <c r="C967"/>
      <c r="D967"/>
    </row>
    <row r="968" spans="2:4">
      <c r="B968"/>
      <c r="C968"/>
      <c r="D968"/>
    </row>
    <row r="969" spans="2:4">
      <c r="B969"/>
      <c r="C969"/>
      <c r="D969"/>
    </row>
    <row r="970" spans="2:4">
      <c r="B970"/>
      <c r="C970"/>
      <c r="D970"/>
    </row>
    <row r="971" spans="2:4">
      <c r="B971"/>
      <c r="C971"/>
      <c r="D971"/>
    </row>
    <row r="972" spans="2:4">
      <c r="B972"/>
      <c r="C972"/>
      <c r="D972"/>
    </row>
    <row r="973" spans="2:4">
      <c r="B973"/>
      <c r="C973"/>
      <c r="D973"/>
    </row>
    <row r="974" spans="2:4">
      <c r="B974"/>
      <c r="C974"/>
      <c r="D974"/>
    </row>
    <row r="975" spans="2:4">
      <c r="B975"/>
      <c r="C975"/>
      <c r="D975"/>
    </row>
    <row r="976" spans="2:4">
      <c r="B976"/>
      <c r="C976"/>
      <c r="D976"/>
    </row>
    <row r="977" spans="2:4">
      <c r="B977"/>
      <c r="C977"/>
      <c r="D977"/>
    </row>
    <row r="978" spans="2:4">
      <c r="B978"/>
      <c r="C978"/>
      <c r="D978"/>
    </row>
    <row r="979" spans="2:4">
      <c r="B979"/>
      <c r="C979"/>
      <c r="D979"/>
    </row>
    <row r="980" spans="2:4">
      <c r="B980"/>
      <c r="C980"/>
      <c r="D980"/>
    </row>
    <row r="981" spans="2:4">
      <c r="B981"/>
      <c r="C981"/>
      <c r="D981"/>
    </row>
    <row r="982" spans="2:4">
      <c r="B982"/>
      <c r="C982"/>
      <c r="D982"/>
    </row>
    <row r="983" spans="2:4">
      <c r="B983"/>
      <c r="C983"/>
      <c r="D983"/>
    </row>
    <row r="984" spans="2:4">
      <c r="B984"/>
      <c r="C984"/>
      <c r="D984"/>
    </row>
    <row r="985" spans="2:4">
      <c r="B985"/>
      <c r="C985"/>
      <c r="D985"/>
    </row>
    <row r="986" spans="2:4">
      <c r="B986"/>
      <c r="C986"/>
      <c r="D986"/>
    </row>
    <row r="987" spans="2:4">
      <c r="B987"/>
      <c r="C987"/>
      <c r="D987"/>
    </row>
    <row r="988" spans="2:4">
      <c r="B988"/>
      <c r="C988"/>
      <c r="D988"/>
    </row>
    <row r="989" spans="2:4">
      <c r="B989"/>
      <c r="C989"/>
      <c r="D989"/>
    </row>
    <row r="990" spans="2:4">
      <c r="B990"/>
      <c r="C990"/>
      <c r="D990"/>
    </row>
    <row r="991" spans="2:4">
      <c r="B991"/>
      <c r="C991"/>
      <c r="D991"/>
    </row>
    <row r="992" spans="2:4">
      <c r="B992"/>
      <c r="C992"/>
      <c r="D992"/>
    </row>
    <row r="993" spans="2:4">
      <c r="B993"/>
      <c r="C993"/>
      <c r="D993"/>
    </row>
    <row r="994" spans="2:4">
      <c r="B994"/>
      <c r="C994"/>
      <c r="D994"/>
    </row>
    <row r="995" spans="2:4">
      <c r="B995"/>
      <c r="C995"/>
      <c r="D995"/>
    </row>
    <row r="996" spans="2:4">
      <c r="B996"/>
      <c r="C996"/>
      <c r="D996"/>
    </row>
    <row r="997" spans="2:4">
      <c r="B997"/>
      <c r="C997"/>
      <c r="D997"/>
    </row>
    <row r="998" spans="2:4">
      <c r="B998"/>
      <c r="C998"/>
      <c r="D998"/>
    </row>
    <row r="999" spans="2:4">
      <c r="B999"/>
      <c r="C999"/>
      <c r="D999"/>
    </row>
    <row r="1000" spans="2:4">
      <c r="B1000"/>
      <c r="C1000"/>
      <c r="D1000"/>
    </row>
    <row r="1001" spans="2:4">
      <c r="B1001"/>
      <c r="C1001"/>
      <c r="D1001"/>
    </row>
    <row r="1002" spans="2:4">
      <c r="B1002"/>
      <c r="C1002"/>
      <c r="D1002"/>
    </row>
    <row r="1003" spans="2:4">
      <c r="B1003"/>
      <c r="C1003"/>
      <c r="D1003"/>
    </row>
    <row r="1004" spans="2:4">
      <c r="B1004"/>
      <c r="C1004"/>
      <c r="D1004"/>
    </row>
    <row r="1005" spans="2:4">
      <c r="B1005"/>
      <c r="C1005"/>
      <c r="D1005"/>
    </row>
    <row r="1006" spans="2:4">
      <c r="B1006"/>
      <c r="C1006"/>
      <c r="D1006"/>
    </row>
    <row r="1007" spans="2:4">
      <c r="B1007"/>
      <c r="C1007"/>
      <c r="D1007"/>
    </row>
    <row r="1008" spans="2:4">
      <c r="B1008"/>
      <c r="C1008"/>
      <c r="D1008"/>
    </row>
    <row r="1009" spans="2:4">
      <c r="B1009"/>
      <c r="C1009"/>
      <c r="D1009"/>
    </row>
    <row r="1010" spans="2:4">
      <c r="B1010"/>
      <c r="C1010"/>
      <c r="D1010"/>
    </row>
    <row r="1011" spans="2:4">
      <c r="B1011"/>
      <c r="C1011"/>
      <c r="D1011"/>
    </row>
    <row r="1012" spans="2:4">
      <c r="B1012"/>
      <c r="C1012"/>
      <c r="D1012"/>
    </row>
    <row r="1013" spans="2:4">
      <c r="B1013"/>
      <c r="C1013"/>
      <c r="D1013"/>
    </row>
    <row r="1014" spans="2:4">
      <c r="B1014"/>
      <c r="C1014"/>
      <c r="D1014"/>
    </row>
    <row r="1015" spans="2:4">
      <c r="B1015"/>
      <c r="C1015"/>
      <c r="D1015"/>
    </row>
    <row r="1016" spans="2:4">
      <c r="B1016"/>
      <c r="C1016"/>
      <c r="D1016"/>
    </row>
    <row r="1017" spans="2:4">
      <c r="B1017"/>
      <c r="C1017"/>
      <c r="D1017"/>
    </row>
    <row r="1018" spans="2:4">
      <c r="B1018"/>
      <c r="C1018"/>
      <c r="D1018"/>
    </row>
    <row r="1019" spans="2:4">
      <c r="B1019"/>
      <c r="C1019"/>
      <c r="D1019"/>
    </row>
    <row r="1020" spans="2:4">
      <c r="B1020"/>
      <c r="C1020"/>
      <c r="D1020"/>
    </row>
    <row r="1021" spans="2:4">
      <c r="B1021"/>
      <c r="C1021"/>
      <c r="D1021"/>
    </row>
    <row r="1022" spans="2:4">
      <c r="B1022"/>
      <c r="C1022"/>
      <c r="D1022"/>
    </row>
    <row r="1023" spans="2:4">
      <c r="B1023"/>
      <c r="C1023"/>
      <c r="D1023"/>
    </row>
    <row r="1024" spans="2:4">
      <c r="B1024"/>
      <c r="C1024"/>
      <c r="D1024"/>
    </row>
    <row r="1025" spans="2:4">
      <c r="B1025"/>
      <c r="C1025"/>
      <c r="D1025"/>
    </row>
    <row r="1026" spans="2:4">
      <c r="B1026"/>
      <c r="C1026"/>
      <c r="D1026"/>
    </row>
    <row r="1027" spans="2:4">
      <c r="B1027"/>
      <c r="C1027"/>
      <c r="D1027"/>
    </row>
    <row r="1028" spans="2:4">
      <c r="B1028"/>
      <c r="C1028"/>
      <c r="D1028"/>
    </row>
    <row r="1029" spans="2:4">
      <c r="B1029"/>
      <c r="C1029"/>
      <c r="D1029"/>
    </row>
    <row r="1030" spans="2:4">
      <c r="B1030"/>
      <c r="C1030"/>
      <c r="D1030"/>
    </row>
    <row r="1031" spans="2:4">
      <c r="B1031"/>
      <c r="C1031"/>
      <c r="D1031"/>
    </row>
    <row r="1032" spans="2:4">
      <c r="B1032"/>
      <c r="C1032"/>
      <c r="D1032"/>
    </row>
    <row r="1033" spans="2:4">
      <c r="B1033"/>
      <c r="C1033"/>
      <c r="D1033"/>
    </row>
    <row r="1034" spans="2:4">
      <c r="B1034"/>
      <c r="C1034"/>
      <c r="D1034"/>
    </row>
    <row r="1035" spans="2:4">
      <c r="B1035"/>
      <c r="C1035"/>
      <c r="D1035"/>
    </row>
    <row r="1036" spans="2:4">
      <c r="B1036"/>
      <c r="C1036"/>
      <c r="D1036"/>
    </row>
    <row r="1037" spans="2:4">
      <c r="B1037"/>
      <c r="C1037"/>
      <c r="D1037"/>
    </row>
    <row r="1038" spans="2:4">
      <c r="B1038"/>
      <c r="C1038"/>
      <c r="D1038"/>
    </row>
    <row r="1039" spans="2:4">
      <c r="B1039"/>
      <c r="C1039"/>
      <c r="D1039"/>
    </row>
    <row r="1040" spans="2:4">
      <c r="B1040"/>
      <c r="C1040"/>
      <c r="D1040"/>
    </row>
    <row r="1041" spans="2:4">
      <c r="B1041"/>
      <c r="C1041"/>
      <c r="D1041"/>
    </row>
    <row r="1042" spans="2:4">
      <c r="B1042"/>
      <c r="C1042"/>
      <c r="D1042"/>
    </row>
    <row r="1043" spans="2:4">
      <c r="B1043"/>
      <c r="C1043"/>
      <c r="D1043"/>
    </row>
    <row r="1044" spans="2:4">
      <c r="B1044"/>
      <c r="C1044"/>
      <c r="D1044"/>
    </row>
    <row r="1045" spans="2:4">
      <c r="B1045"/>
      <c r="C1045"/>
      <c r="D1045"/>
    </row>
    <row r="1046" spans="2:4">
      <c r="B1046"/>
      <c r="C1046"/>
      <c r="D1046"/>
    </row>
    <row r="1047" spans="2:4">
      <c r="B1047"/>
      <c r="C1047"/>
      <c r="D1047"/>
    </row>
    <row r="1048" spans="2:4">
      <c r="B1048"/>
      <c r="C1048"/>
      <c r="D1048"/>
    </row>
    <row r="1049" spans="2:4">
      <c r="B1049"/>
      <c r="C1049"/>
      <c r="D1049"/>
    </row>
    <row r="1050" spans="2:4">
      <c r="B1050"/>
      <c r="C1050"/>
      <c r="D1050"/>
    </row>
    <row r="1051" spans="2:4">
      <c r="B1051"/>
      <c r="C1051"/>
      <c r="D1051"/>
    </row>
    <row r="1052" spans="2:4">
      <c r="B1052"/>
      <c r="C1052"/>
      <c r="D1052"/>
    </row>
    <row r="1053" spans="2:4">
      <c r="B1053"/>
      <c r="C1053"/>
      <c r="D1053"/>
    </row>
    <row r="1054" spans="2:4">
      <c r="B1054"/>
      <c r="C1054"/>
      <c r="D1054"/>
    </row>
    <row r="1055" spans="2:4">
      <c r="B1055"/>
      <c r="C1055"/>
      <c r="D1055"/>
    </row>
    <row r="1056" spans="2:4">
      <c r="B1056"/>
      <c r="C1056"/>
      <c r="D1056"/>
    </row>
    <row r="1057" spans="2:4">
      <c r="B1057"/>
      <c r="C1057"/>
      <c r="D1057"/>
    </row>
    <row r="1058" spans="2:4">
      <c r="B1058"/>
      <c r="C1058"/>
      <c r="D1058"/>
    </row>
    <row r="1059" spans="2:4">
      <c r="B1059"/>
      <c r="C1059"/>
      <c r="D1059"/>
    </row>
    <row r="1060" spans="2:4">
      <c r="B1060"/>
      <c r="C1060"/>
      <c r="D1060"/>
    </row>
    <row r="1061" spans="2:4">
      <c r="B1061"/>
      <c r="C1061"/>
      <c r="D1061"/>
    </row>
    <row r="1062" spans="2:4">
      <c r="B1062"/>
      <c r="C1062"/>
      <c r="D1062"/>
    </row>
    <row r="1063" spans="2:4">
      <c r="B1063"/>
      <c r="C1063"/>
      <c r="D1063"/>
    </row>
    <row r="1064" spans="2:4">
      <c r="B1064"/>
      <c r="C1064"/>
      <c r="D1064"/>
    </row>
    <row r="1065" spans="2:4">
      <c r="B1065"/>
      <c r="C1065"/>
      <c r="D1065"/>
    </row>
    <row r="1066" spans="2:4">
      <c r="B1066"/>
      <c r="C1066"/>
      <c r="D1066"/>
    </row>
    <row r="1067" spans="2:4">
      <c r="B1067"/>
      <c r="C1067"/>
      <c r="D1067"/>
    </row>
    <row r="1068" spans="2:4">
      <c r="B1068"/>
      <c r="C1068"/>
      <c r="D1068"/>
    </row>
    <row r="1069" spans="2:4">
      <c r="B1069"/>
      <c r="C1069"/>
      <c r="D1069"/>
    </row>
    <row r="1070" spans="2:4">
      <c r="B1070"/>
      <c r="C1070"/>
      <c r="D1070"/>
    </row>
    <row r="1071" spans="2:4">
      <c r="B1071"/>
      <c r="C1071"/>
      <c r="D1071"/>
    </row>
    <row r="1072" spans="2:4">
      <c r="B1072"/>
      <c r="C1072"/>
      <c r="D1072"/>
    </row>
    <row r="1073" spans="2:4">
      <c r="B1073"/>
      <c r="C1073"/>
      <c r="D1073"/>
    </row>
    <row r="1074" spans="2:4">
      <c r="B1074"/>
      <c r="C1074"/>
      <c r="D1074"/>
    </row>
    <row r="1075" spans="2:4">
      <c r="B1075"/>
      <c r="C1075"/>
      <c r="D1075"/>
    </row>
    <row r="1076" spans="2:4">
      <c r="B1076"/>
      <c r="C1076"/>
      <c r="D1076"/>
    </row>
    <row r="1077" spans="2:4">
      <c r="B1077"/>
      <c r="C1077"/>
      <c r="D1077"/>
    </row>
    <row r="1078" spans="2:4">
      <c r="B1078"/>
      <c r="C1078"/>
      <c r="D1078"/>
    </row>
    <row r="1079" spans="2:4">
      <c r="B1079"/>
      <c r="C1079"/>
      <c r="D1079"/>
    </row>
    <row r="1080" spans="2:4">
      <c r="B1080"/>
      <c r="C1080"/>
      <c r="D1080"/>
    </row>
    <row r="1081" spans="2:4">
      <c r="B1081"/>
      <c r="C1081"/>
      <c r="D1081"/>
    </row>
    <row r="1082" spans="2:4">
      <c r="B1082"/>
      <c r="C1082"/>
      <c r="D1082"/>
    </row>
    <row r="1083" spans="2:4">
      <c r="B1083"/>
      <c r="C1083"/>
      <c r="D1083"/>
    </row>
    <row r="1084" spans="2:4">
      <c r="B1084"/>
      <c r="C1084"/>
      <c r="D1084"/>
    </row>
    <row r="1085" spans="2:4">
      <c r="B1085"/>
      <c r="C1085"/>
      <c r="D1085"/>
    </row>
    <row r="1086" spans="2:4">
      <c r="B1086"/>
      <c r="C1086"/>
      <c r="D1086"/>
    </row>
    <row r="1087" spans="2:4">
      <c r="B1087"/>
      <c r="C1087"/>
      <c r="D1087"/>
    </row>
    <row r="1088" spans="2:4">
      <c r="B1088"/>
      <c r="C1088"/>
      <c r="D1088"/>
    </row>
    <row r="1089" spans="2:4">
      <c r="B1089"/>
      <c r="C1089"/>
      <c r="D1089"/>
    </row>
    <row r="1090" spans="2:4">
      <c r="B1090"/>
      <c r="C1090"/>
      <c r="D1090"/>
    </row>
    <row r="1091" spans="2:4">
      <c r="B1091"/>
      <c r="C1091"/>
      <c r="D1091"/>
    </row>
    <row r="1092" spans="2:4">
      <c r="B1092"/>
      <c r="C1092"/>
      <c r="D1092"/>
    </row>
    <row r="1093" spans="2:4">
      <c r="B1093"/>
      <c r="C1093"/>
      <c r="D1093"/>
    </row>
    <row r="1094" spans="2:4">
      <c r="B1094"/>
      <c r="C1094"/>
      <c r="D1094"/>
    </row>
    <row r="1095" spans="2:4">
      <c r="B1095"/>
      <c r="C1095"/>
      <c r="D1095"/>
    </row>
    <row r="1096" spans="2:4">
      <c r="B1096"/>
      <c r="C1096"/>
      <c r="D1096"/>
    </row>
    <row r="1097" spans="2:4">
      <c r="B1097"/>
      <c r="C1097"/>
      <c r="D1097"/>
    </row>
    <row r="1098" spans="2:4">
      <c r="B1098"/>
      <c r="C1098"/>
      <c r="D1098"/>
    </row>
    <row r="1099" spans="2:4">
      <c r="B1099"/>
      <c r="C1099"/>
      <c r="D1099"/>
    </row>
    <row r="1100" spans="2:4">
      <c r="B1100"/>
      <c r="C1100"/>
      <c r="D1100"/>
    </row>
    <row r="1101" spans="2:4">
      <c r="B1101"/>
      <c r="C1101"/>
      <c r="D1101"/>
    </row>
    <row r="1102" spans="2:4">
      <c r="B1102"/>
      <c r="C1102"/>
      <c r="D1102"/>
    </row>
    <row r="1103" spans="2:4">
      <c r="B1103"/>
      <c r="C1103"/>
      <c r="D1103"/>
    </row>
    <row r="1104" spans="2:4">
      <c r="B1104"/>
      <c r="C1104"/>
      <c r="D1104"/>
    </row>
    <row r="1105" spans="2:4">
      <c r="B1105"/>
      <c r="C1105"/>
      <c r="D1105"/>
    </row>
    <row r="1106" spans="2:4">
      <c r="B1106"/>
      <c r="C1106"/>
      <c r="D1106"/>
    </row>
    <row r="1107" spans="2:4">
      <c r="B1107"/>
      <c r="C1107"/>
      <c r="D1107"/>
    </row>
    <row r="1108" spans="2:4">
      <c r="B1108"/>
      <c r="C1108"/>
      <c r="D1108"/>
    </row>
    <row r="1109" spans="2:4">
      <c r="B1109"/>
      <c r="C1109"/>
      <c r="D1109"/>
    </row>
    <row r="1110" spans="2:4">
      <c r="B1110"/>
      <c r="C1110"/>
      <c r="D1110"/>
    </row>
    <row r="1111" spans="2:4">
      <c r="B1111"/>
      <c r="C1111"/>
      <c r="D1111"/>
    </row>
    <row r="1112" spans="2:4">
      <c r="B1112"/>
      <c r="C1112"/>
      <c r="D1112"/>
    </row>
    <row r="1113" spans="2:4">
      <c r="B1113"/>
      <c r="C1113"/>
      <c r="D1113"/>
    </row>
    <row r="1114" spans="2:4">
      <c r="B1114"/>
      <c r="C1114"/>
      <c r="D1114"/>
    </row>
    <row r="1115" spans="2:4">
      <c r="B1115"/>
      <c r="C1115"/>
      <c r="D1115"/>
    </row>
    <row r="1116" spans="2:4">
      <c r="B1116"/>
      <c r="C1116"/>
      <c r="D1116"/>
    </row>
    <row r="1117" spans="2:4">
      <c r="B1117"/>
      <c r="C1117"/>
      <c r="D1117"/>
    </row>
    <row r="1118" spans="2:4">
      <c r="B1118"/>
      <c r="C1118"/>
      <c r="D1118"/>
    </row>
    <row r="1119" spans="2:4">
      <c r="B1119"/>
      <c r="C1119"/>
      <c r="D1119"/>
    </row>
    <row r="1120" spans="2:4">
      <c r="B1120"/>
      <c r="C1120"/>
      <c r="D1120"/>
    </row>
    <row r="1121" spans="2:4">
      <c r="B1121"/>
      <c r="C1121"/>
      <c r="D1121"/>
    </row>
    <row r="1122" spans="2:4">
      <c r="B1122"/>
      <c r="C1122"/>
      <c r="D1122"/>
    </row>
    <row r="1123" spans="2:4">
      <c r="B1123"/>
      <c r="C1123"/>
      <c r="D1123"/>
    </row>
    <row r="1124" spans="2:4">
      <c r="B1124"/>
      <c r="C1124"/>
      <c r="D1124"/>
    </row>
    <row r="1125" spans="2:4">
      <c r="B1125"/>
      <c r="C1125"/>
      <c r="D1125"/>
    </row>
    <row r="1126" spans="2:4">
      <c r="B1126"/>
      <c r="C1126"/>
      <c r="D1126"/>
    </row>
    <row r="1127" spans="2:4">
      <c r="B1127"/>
      <c r="C1127"/>
      <c r="D1127"/>
    </row>
    <row r="1128" spans="2:4">
      <c r="B1128"/>
      <c r="C1128"/>
      <c r="D1128"/>
    </row>
    <row r="1129" spans="2:4">
      <c r="B1129"/>
      <c r="C1129"/>
      <c r="D1129"/>
    </row>
    <row r="1130" spans="2:4">
      <c r="B1130"/>
      <c r="C1130"/>
      <c r="D1130"/>
    </row>
    <row r="1131" spans="2:4">
      <c r="B1131"/>
      <c r="C1131"/>
      <c r="D1131"/>
    </row>
    <row r="1132" spans="2:4">
      <c r="B1132"/>
      <c r="C1132"/>
      <c r="D1132"/>
    </row>
    <row r="1133" spans="2:4">
      <c r="B1133"/>
      <c r="C1133"/>
      <c r="D1133"/>
    </row>
    <row r="1134" spans="2:4">
      <c r="B1134"/>
      <c r="C1134"/>
      <c r="D1134"/>
    </row>
    <row r="1135" spans="2:4">
      <c r="B1135"/>
      <c r="C1135"/>
      <c r="D1135"/>
    </row>
    <row r="1136" spans="2:4">
      <c r="B1136"/>
      <c r="C1136"/>
      <c r="D1136"/>
    </row>
    <row r="1137" spans="2:4">
      <c r="B1137"/>
      <c r="C1137"/>
      <c r="D1137"/>
    </row>
    <row r="1138" spans="2:4">
      <c r="B1138"/>
      <c r="C1138"/>
      <c r="D1138"/>
    </row>
    <row r="1139" spans="2:4">
      <c r="B1139"/>
      <c r="C1139"/>
      <c r="D1139"/>
    </row>
    <row r="1140" spans="2:4">
      <c r="B1140"/>
      <c r="C1140"/>
      <c r="D1140"/>
    </row>
    <row r="1141" spans="2:4">
      <c r="B1141"/>
      <c r="C1141"/>
      <c r="D1141"/>
    </row>
    <row r="1142" spans="2:4">
      <c r="B1142"/>
      <c r="C1142"/>
      <c r="D1142"/>
    </row>
    <row r="1143" spans="2:4">
      <c r="B1143"/>
      <c r="C1143"/>
      <c r="D1143"/>
    </row>
    <row r="1144" spans="2:4">
      <c r="B1144"/>
      <c r="C1144"/>
      <c r="D1144"/>
    </row>
    <row r="1145" spans="2:4">
      <c r="B1145"/>
      <c r="C1145"/>
      <c r="D1145"/>
    </row>
    <row r="1146" spans="2:4">
      <c r="B1146"/>
      <c r="C1146"/>
      <c r="D1146"/>
    </row>
    <row r="1147" spans="2:4">
      <c r="B1147"/>
      <c r="C1147"/>
      <c r="D1147"/>
    </row>
    <row r="1148" spans="2:4">
      <c r="B1148"/>
      <c r="C1148"/>
      <c r="D1148"/>
    </row>
    <row r="1149" spans="2:4">
      <c r="B1149"/>
      <c r="C1149"/>
      <c r="D1149"/>
    </row>
    <row r="1150" spans="2:4">
      <c r="B1150"/>
      <c r="C1150"/>
      <c r="D1150"/>
    </row>
    <row r="1151" spans="2:4">
      <c r="B1151"/>
      <c r="C1151"/>
      <c r="D1151"/>
    </row>
    <row r="1152" spans="2:4">
      <c r="B1152"/>
      <c r="C1152"/>
      <c r="D1152"/>
    </row>
    <row r="1153" spans="2:4">
      <c r="B1153"/>
      <c r="C1153"/>
      <c r="D1153"/>
    </row>
    <row r="1154" spans="2:4">
      <c r="B1154"/>
      <c r="C1154"/>
      <c r="D1154"/>
    </row>
    <row r="1155" spans="2:4">
      <c r="B1155"/>
      <c r="C1155"/>
      <c r="D1155"/>
    </row>
    <row r="1156" spans="2:4">
      <c r="B1156"/>
      <c r="C1156"/>
      <c r="D1156"/>
    </row>
    <row r="1157" spans="2:4">
      <c r="B1157"/>
      <c r="C1157"/>
      <c r="D1157"/>
    </row>
    <row r="1158" spans="2:4">
      <c r="B1158"/>
      <c r="C1158"/>
      <c r="D1158"/>
    </row>
    <row r="1159" spans="2:4">
      <c r="B1159"/>
      <c r="C1159"/>
      <c r="D1159"/>
    </row>
    <row r="1160" spans="2:4">
      <c r="B1160"/>
      <c r="C1160"/>
      <c r="D1160"/>
    </row>
    <row r="1161" spans="2:4">
      <c r="B1161"/>
      <c r="C1161"/>
      <c r="D1161"/>
    </row>
    <row r="1162" spans="2:4">
      <c r="B1162"/>
      <c r="C1162"/>
      <c r="D1162"/>
    </row>
    <row r="1163" spans="2:4">
      <c r="B1163"/>
      <c r="C1163"/>
      <c r="D1163"/>
    </row>
    <row r="1164" spans="2:4">
      <c r="B1164"/>
      <c r="C1164"/>
      <c r="D1164"/>
    </row>
    <row r="1165" spans="2:4">
      <c r="B1165"/>
      <c r="C1165"/>
      <c r="D1165"/>
    </row>
    <row r="1166" spans="2:4">
      <c r="B1166"/>
      <c r="C1166"/>
      <c r="D1166"/>
    </row>
    <row r="1167" spans="2:4">
      <c r="B1167"/>
      <c r="C1167"/>
      <c r="D1167"/>
    </row>
    <row r="1168" spans="2:4">
      <c r="B1168"/>
      <c r="C1168"/>
      <c r="D1168"/>
    </row>
    <row r="1169" spans="2:4">
      <c r="B1169"/>
      <c r="C1169"/>
      <c r="D1169"/>
    </row>
    <row r="1170" spans="2:4">
      <c r="B1170"/>
      <c r="C1170"/>
      <c r="D1170"/>
    </row>
    <row r="1171" spans="2:4">
      <c r="B1171"/>
      <c r="C1171"/>
      <c r="D1171"/>
    </row>
    <row r="1172" spans="2:4">
      <c r="B1172"/>
      <c r="C1172"/>
      <c r="D1172"/>
    </row>
    <row r="1173" spans="2:4">
      <c r="B1173"/>
      <c r="C1173"/>
      <c r="D1173"/>
    </row>
    <row r="1174" spans="2:4">
      <c r="B1174"/>
      <c r="C1174"/>
      <c r="D1174"/>
    </row>
    <row r="1175" spans="2:4">
      <c r="B1175"/>
      <c r="C1175"/>
      <c r="D1175"/>
    </row>
    <row r="1176" spans="2:4">
      <c r="B1176"/>
      <c r="C1176"/>
      <c r="D1176"/>
    </row>
    <row r="1177" spans="2:4">
      <c r="B1177"/>
      <c r="C1177"/>
      <c r="D1177"/>
    </row>
    <row r="1178" spans="2:4">
      <c r="B1178"/>
      <c r="C1178"/>
      <c r="D1178"/>
    </row>
    <row r="1179" spans="2:4">
      <c r="B1179"/>
      <c r="C1179"/>
      <c r="D1179"/>
    </row>
    <row r="1180" spans="2:4">
      <c r="B1180"/>
      <c r="C1180"/>
      <c r="D1180"/>
    </row>
    <row r="1181" spans="2:4">
      <c r="B1181"/>
      <c r="C1181"/>
      <c r="D1181"/>
    </row>
    <row r="1182" spans="2:4">
      <c r="B1182"/>
      <c r="C1182"/>
      <c r="D1182"/>
    </row>
    <row r="1183" spans="2:4">
      <c r="B1183"/>
      <c r="C1183"/>
      <c r="D1183"/>
    </row>
    <row r="1184" spans="2:4">
      <c r="B1184"/>
      <c r="C1184"/>
      <c r="D1184"/>
    </row>
    <row r="1185" spans="2:4">
      <c r="B1185"/>
      <c r="C1185"/>
      <c r="D1185"/>
    </row>
    <row r="1186" spans="2:4">
      <c r="B1186"/>
      <c r="C1186"/>
      <c r="D1186"/>
    </row>
    <row r="1187" spans="2:4">
      <c r="B1187"/>
      <c r="C1187"/>
      <c r="D1187"/>
    </row>
    <row r="1188" spans="2:4">
      <c r="B1188"/>
      <c r="C1188"/>
      <c r="D1188"/>
    </row>
    <row r="1189" spans="2:4">
      <c r="B1189"/>
      <c r="C1189"/>
      <c r="D1189"/>
    </row>
    <row r="1190" spans="2:4">
      <c r="B1190"/>
      <c r="C1190"/>
      <c r="D1190"/>
    </row>
    <row r="1191" spans="2:4">
      <c r="B1191"/>
      <c r="C1191"/>
      <c r="D1191"/>
    </row>
    <row r="1192" spans="2:4">
      <c r="B1192"/>
      <c r="C1192"/>
      <c r="D1192"/>
    </row>
    <row r="1193" spans="2:4">
      <c r="B1193"/>
      <c r="C1193"/>
      <c r="D1193"/>
    </row>
    <row r="1194" spans="2:4">
      <c r="B1194"/>
      <c r="C1194"/>
      <c r="D1194"/>
    </row>
    <row r="1195" spans="2:4">
      <c r="B1195"/>
      <c r="C1195"/>
      <c r="D1195"/>
    </row>
    <row r="1196" spans="2:4">
      <c r="B1196"/>
      <c r="C1196"/>
      <c r="D1196"/>
    </row>
    <row r="1197" spans="2:4">
      <c r="B1197"/>
      <c r="C1197"/>
      <c r="D1197"/>
    </row>
    <row r="1198" spans="2:4">
      <c r="B1198"/>
      <c r="C1198"/>
      <c r="D1198"/>
    </row>
    <row r="1199" spans="2:4">
      <c r="B1199"/>
      <c r="C1199"/>
      <c r="D1199"/>
    </row>
    <row r="1200" spans="2:4">
      <c r="B1200"/>
      <c r="C1200"/>
      <c r="D1200"/>
    </row>
    <row r="1201" spans="2:4">
      <c r="B1201"/>
      <c r="C1201"/>
      <c r="D1201"/>
    </row>
    <row r="1202" spans="2:4">
      <c r="B1202"/>
      <c r="C1202"/>
      <c r="D1202"/>
    </row>
    <row r="1203" spans="2:4">
      <c r="B1203"/>
      <c r="C1203"/>
      <c r="D1203"/>
    </row>
    <row r="1204" spans="2:4">
      <c r="B1204"/>
      <c r="C1204"/>
      <c r="D1204"/>
    </row>
    <row r="1205" spans="2:4">
      <c r="B1205"/>
      <c r="C1205"/>
      <c r="D1205"/>
    </row>
    <row r="1206" spans="2:4">
      <c r="B1206"/>
      <c r="C1206"/>
      <c r="D1206"/>
    </row>
    <row r="1207" spans="2:4">
      <c r="B1207"/>
      <c r="C1207"/>
      <c r="D1207"/>
    </row>
    <row r="1208" spans="2:4">
      <c r="B1208"/>
      <c r="C1208"/>
      <c r="D1208"/>
    </row>
    <row r="1209" spans="2:4">
      <c r="B1209"/>
      <c r="C1209"/>
      <c r="D1209"/>
    </row>
    <row r="1210" spans="2:4">
      <c r="B1210"/>
      <c r="C1210"/>
      <c r="D1210"/>
    </row>
    <row r="1211" spans="2:4">
      <c r="B1211"/>
      <c r="C1211"/>
      <c r="D1211"/>
    </row>
    <row r="1212" spans="2:4">
      <c r="B1212"/>
      <c r="C1212"/>
      <c r="D1212"/>
    </row>
    <row r="1213" spans="2:4">
      <c r="B1213"/>
      <c r="C1213"/>
      <c r="D1213"/>
    </row>
    <row r="1214" spans="2:4">
      <c r="B1214"/>
      <c r="C1214"/>
      <c r="D1214"/>
    </row>
    <row r="1215" spans="2:4">
      <c r="B1215"/>
      <c r="C1215"/>
      <c r="D1215"/>
    </row>
    <row r="1216" spans="2:4">
      <c r="B1216"/>
      <c r="C1216"/>
      <c r="D1216"/>
    </row>
    <row r="1217" spans="2:4">
      <c r="B1217"/>
      <c r="C1217"/>
      <c r="D1217"/>
    </row>
    <row r="1218" spans="2:4">
      <c r="B1218"/>
      <c r="C1218"/>
      <c r="D1218"/>
    </row>
    <row r="1219" spans="2:4">
      <c r="B1219"/>
      <c r="C1219"/>
      <c r="D1219"/>
    </row>
  </sheetData>
  <mergeCells count="2">
    <mergeCell ref="B2:C2"/>
    <mergeCell ref="B19:H19"/>
  </mergeCells>
  <conditionalFormatting sqref="B4:B5 C15">
    <cfRule type="expression" dxfId="67" priority="13" stopIfTrue="1">
      <formula>#REF!="On-Hold"</formula>
    </cfRule>
    <cfRule type="expression" dxfId="66" priority="14" stopIfTrue="1">
      <formula>#REF!="Information"</formula>
    </cfRule>
  </conditionalFormatting>
  <printOptions horizontalCentered="1"/>
  <pageMargins left="0.55118110236220497" right="0.55118110236220497" top="0.31496062992126" bottom="0.82677165354330695" header="0.39370078740157499" footer="0.511811023622047"/>
  <pageSetup paperSize="9" scale="75" orientation="landscape" r:id="rId1"/>
  <headerFooter alignWithMargins="0">
    <oddFooter>&amp;L&amp;"Calibri,Regular"&amp;9&amp;ANextGen - Confidential&amp;C&amp;"Calibri,Regular"&amp;9Page&amp;"Calibri,Bold" &amp;P &amp;"Calibri,Regular"of&amp;"Calibri,Bold" &amp;N&amp;"Arial,Bold"&amp;8&amp;R&amp;"Calibri,Regular"&amp;9&amp;T   &amp;D  &amp;F</oddFooter>
  </headerFooter>
  <drawing r:id="rId2"/>
</worksheet>
</file>

<file path=xl/worksheets/sheet2.xml><?xml version="1.0" encoding="utf-8"?>
<worksheet xmlns="http://schemas.openxmlformats.org/spreadsheetml/2006/main" xmlns:r="http://schemas.openxmlformats.org/officeDocument/2006/relationships">
  <sheetPr>
    <tabColor rgb="FFAD1220"/>
    <outlinePr summaryBelow="0"/>
    <pageSetUpPr fitToPage="1"/>
  </sheetPr>
  <dimension ref="B2:O111"/>
  <sheetViews>
    <sheetView showGridLines="0" workbookViewId="0">
      <pane xSplit="4" ySplit="8" topLeftCell="E9" activePane="bottomRight" state="frozen"/>
      <selection pane="topRight" activeCell="E1" sqref="E1"/>
      <selection pane="bottomLeft" activeCell="A9" sqref="A9"/>
      <selection pane="bottomRight"/>
    </sheetView>
  </sheetViews>
  <sheetFormatPr defaultColWidth="9.140625" defaultRowHeight="13.5"/>
  <cols>
    <col min="1" max="1" width="2.7109375" style="14" customWidth="1"/>
    <col min="2" max="2" width="8.7109375" style="15" customWidth="1"/>
    <col min="3" max="3" width="27.7109375" style="15" customWidth="1"/>
    <col min="4" max="4" width="30.7109375" style="15" customWidth="1"/>
    <col min="5" max="6" width="11.7109375" style="15" customWidth="1"/>
    <col min="7" max="8" width="12.7109375" style="15" customWidth="1"/>
    <col min="9" max="9" width="11.7109375" style="15" customWidth="1"/>
    <col min="10" max="11" width="15.7109375" style="15" customWidth="1"/>
    <col min="12" max="12" width="10.7109375" style="15" customWidth="1"/>
    <col min="13" max="14" width="12.7109375" style="16" customWidth="1"/>
    <col min="15" max="15" width="2.7109375" style="14" customWidth="1"/>
    <col min="16" max="16384" width="9.140625" style="14"/>
  </cols>
  <sheetData>
    <row r="2" spans="2:15" s="15" customFormat="1" ht="21.75" customHeight="1">
      <c r="B2" s="82" t="s">
        <v>101</v>
      </c>
      <c r="C2" s="82"/>
      <c r="D2" s="82"/>
      <c r="E2" s="82"/>
      <c r="F2" s="82"/>
      <c r="G2" s="82"/>
      <c r="H2" s="82"/>
      <c r="I2" s="82"/>
      <c r="J2" s="82"/>
      <c r="K2" s="82"/>
      <c r="L2" s="82"/>
      <c r="M2" s="82"/>
      <c r="N2" s="82"/>
    </row>
    <row r="3" spans="2:15" s="15" customFormat="1" ht="13.5" customHeight="1">
      <c r="B3" s="18"/>
      <c r="C3" s="18"/>
      <c r="D3" s="18"/>
      <c r="E3" s="18"/>
      <c r="F3" s="18"/>
      <c r="G3" s="18"/>
      <c r="H3" s="18"/>
      <c r="I3" s="18"/>
      <c r="J3" s="18"/>
      <c r="K3" s="18"/>
      <c r="L3" s="18"/>
      <c r="M3" s="19"/>
      <c r="N3" s="19"/>
    </row>
    <row r="4" spans="2:15" s="15" customFormat="1" ht="13.5" customHeight="1">
      <c r="B4" s="34" t="s">
        <v>1</v>
      </c>
      <c r="C4" s="31" t="s">
        <v>468</v>
      </c>
      <c r="O4" s="42"/>
    </row>
    <row r="5" spans="2:15" s="15" customFormat="1" ht="13.5" customHeight="1">
      <c r="B5" s="34" t="s">
        <v>0</v>
      </c>
      <c r="C5" s="31" t="s">
        <v>9</v>
      </c>
      <c r="O5" s="42"/>
    </row>
    <row r="6" spans="2:15" s="15" customFormat="1" ht="13.5" customHeight="1">
      <c r="B6" s="18"/>
      <c r="C6" s="18"/>
      <c r="D6" s="18"/>
      <c r="E6" s="18"/>
      <c r="F6" s="18"/>
      <c r="G6" s="18"/>
      <c r="H6" s="18"/>
      <c r="I6" s="18"/>
      <c r="J6" s="18"/>
      <c r="K6" s="18"/>
      <c r="L6" s="18"/>
      <c r="M6" s="19"/>
      <c r="N6" s="19"/>
    </row>
    <row r="7" spans="2:15" s="20" customFormat="1" ht="12.75" customHeight="1">
      <c r="B7" s="83" t="s">
        <v>129</v>
      </c>
      <c r="C7" s="84"/>
      <c r="D7" s="84"/>
      <c r="E7" s="84"/>
      <c r="F7" s="84"/>
      <c r="G7" s="84"/>
      <c r="H7" s="84"/>
      <c r="I7" s="84"/>
      <c r="J7" s="84"/>
      <c r="K7" s="84"/>
      <c r="L7" s="84"/>
      <c r="M7" s="84"/>
      <c r="N7" s="84"/>
    </row>
    <row r="8" spans="2:15" s="20" customFormat="1">
      <c r="B8" s="38" t="s">
        <v>3</v>
      </c>
      <c r="C8" s="40" t="s">
        <v>25</v>
      </c>
      <c r="D8" s="40" t="s">
        <v>99</v>
      </c>
      <c r="E8" s="38" t="s">
        <v>115</v>
      </c>
      <c r="F8" s="38" t="s">
        <v>104</v>
      </c>
      <c r="G8" s="38" t="s">
        <v>7</v>
      </c>
      <c r="H8" s="38" t="s">
        <v>24</v>
      </c>
      <c r="I8" s="38" t="s">
        <v>211</v>
      </c>
      <c r="J8" s="47" t="s">
        <v>66</v>
      </c>
      <c r="K8" s="47" t="s">
        <v>67</v>
      </c>
      <c r="L8" s="38" t="s">
        <v>26</v>
      </c>
      <c r="M8" s="39" t="s">
        <v>27</v>
      </c>
      <c r="N8" s="39" t="s">
        <v>28</v>
      </c>
    </row>
    <row r="9" spans="2:15" s="20" customFormat="1" ht="54">
      <c r="B9" s="36" t="s">
        <v>10</v>
      </c>
      <c r="C9" s="48" t="s">
        <v>92</v>
      </c>
      <c r="D9" s="48" t="s">
        <v>137</v>
      </c>
      <c r="E9" s="61" t="s">
        <v>116</v>
      </c>
      <c r="F9" s="61" t="s">
        <v>106</v>
      </c>
      <c r="G9" s="61" t="s">
        <v>120</v>
      </c>
      <c r="H9" s="52" t="s">
        <v>133</v>
      </c>
      <c r="I9" s="52" t="s">
        <v>100</v>
      </c>
      <c r="J9" s="55">
        <v>43599</v>
      </c>
      <c r="K9" s="58"/>
      <c r="L9" s="78">
        <v>40</v>
      </c>
      <c r="M9" s="64">
        <v>20</v>
      </c>
      <c r="N9" s="43">
        <f t="shared" ref="N9:N56" si="0">M9*L9</f>
        <v>800</v>
      </c>
    </row>
    <row r="10" spans="2:15" s="20" customFormat="1" ht="27">
      <c r="B10" s="36" t="s">
        <v>11</v>
      </c>
      <c r="C10" s="49" t="s">
        <v>94</v>
      </c>
      <c r="D10" s="49" t="s">
        <v>138</v>
      </c>
      <c r="E10" s="62" t="s">
        <v>116</v>
      </c>
      <c r="F10" s="62" t="s">
        <v>106</v>
      </c>
      <c r="G10" s="62" t="s">
        <v>120</v>
      </c>
      <c r="H10" s="53" t="s">
        <v>133</v>
      </c>
      <c r="I10" s="53" t="s">
        <v>100</v>
      </c>
      <c r="J10" s="56">
        <v>43599</v>
      </c>
      <c r="K10" s="59"/>
      <c r="L10" s="79">
        <v>40</v>
      </c>
      <c r="M10" s="65">
        <v>20</v>
      </c>
      <c r="N10" s="44">
        <f t="shared" si="0"/>
        <v>800</v>
      </c>
    </row>
    <row r="11" spans="2:15" s="20" customFormat="1" ht="27">
      <c r="B11" s="36" t="s">
        <v>12</v>
      </c>
      <c r="C11" s="49" t="s">
        <v>93</v>
      </c>
      <c r="D11" s="49" t="s">
        <v>138</v>
      </c>
      <c r="E11" s="62" t="s">
        <v>116</v>
      </c>
      <c r="F11" s="62" t="s">
        <v>106</v>
      </c>
      <c r="G11" s="62" t="s">
        <v>120</v>
      </c>
      <c r="H11" s="53" t="s">
        <v>133</v>
      </c>
      <c r="I11" s="53" t="s">
        <v>100</v>
      </c>
      <c r="J11" s="56">
        <v>43599</v>
      </c>
      <c r="K11" s="59"/>
      <c r="L11" s="79">
        <v>40</v>
      </c>
      <c r="M11" s="65">
        <v>20</v>
      </c>
      <c r="N11" s="44">
        <f t="shared" si="0"/>
        <v>800</v>
      </c>
    </row>
    <row r="12" spans="2:15" s="20" customFormat="1" ht="27">
      <c r="B12" s="36" t="s">
        <v>13</v>
      </c>
      <c r="C12" s="49" t="s">
        <v>95</v>
      </c>
      <c r="D12" s="49" t="s">
        <v>139</v>
      </c>
      <c r="E12" s="62" t="s">
        <v>116</v>
      </c>
      <c r="F12" s="62" t="s">
        <v>106</v>
      </c>
      <c r="G12" s="62" t="s">
        <v>98</v>
      </c>
      <c r="H12" s="53" t="s">
        <v>133</v>
      </c>
      <c r="I12" s="53" t="s">
        <v>100</v>
      </c>
      <c r="J12" s="56">
        <v>43599</v>
      </c>
      <c r="K12" s="59"/>
      <c r="L12" s="79">
        <v>40</v>
      </c>
      <c r="M12" s="65">
        <v>40</v>
      </c>
      <c r="N12" s="44">
        <f t="shared" si="0"/>
        <v>1600</v>
      </c>
    </row>
    <row r="13" spans="2:15" s="20" customFormat="1" ht="27">
      <c r="B13" s="36" t="s">
        <v>14</v>
      </c>
      <c r="C13" s="49" t="s">
        <v>70</v>
      </c>
      <c r="D13" s="49" t="s">
        <v>131</v>
      </c>
      <c r="E13" s="62" t="s">
        <v>116</v>
      </c>
      <c r="F13" s="62" t="s">
        <v>106</v>
      </c>
      <c r="G13" s="62" t="s">
        <v>113</v>
      </c>
      <c r="H13" s="53" t="s">
        <v>133</v>
      </c>
      <c r="I13" s="53" t="s">
        <v>103</v>
      </c>
      <c r="J13" s="56">
        <v>43599</v>
      </c>
      <c r="K13" s="59"/>
      <c r="L13" s="79">
        <v>2</v>
      </c>
      <c r="M13" s="65">
        <v>2000</v>
      </c>
      <c r="N13" s="44">
        <f t="shared" si="0"/>
        <v>4000</v>
      </c>
    </row>
    <row r="14" spans="2:15" s="20" customFormat="1" ht="27">
      <c r="B14" s="36" t="s">
        <v>15</v>
      </c>
      <c r="C14" s="49" t="s">
        <v>91</v>
      </c>
      <c r="D14" s="49" t="s">
        <v>124</v>
      </c>
      <c r="E14" s="62" t="s">
        <v>116</v>
      </c>
      <c r="F14" s="62" t="s">
        <v>105</v>
      </c>
      <c r="G14" s="62" t="s">
        <v>122</v>
      </c>
      <c r="H14" s="53" t="s">
        <v>133</v>
      </c>
      <c r="I14" s="53" t="s">
        <v>100</v>
      </c>
      <c r="J14" s="56">
        <v>43599</v>
      </c>
      <c r="K14" s="59"/>
      <c r="L14" s="79">
        <v>40</v>
      </c>
      <c r="M14" s="65">
        <v>40</v>
      </c>
      <c r="N14" s="44">
        <f t="shared" si="0"/>
        <v>1600</v>
      </c>
    </row>
    <row r="15" spans="2:15" s="20" customFormat="1" ht="27">
      <c r="B15" s="36" t="s">
        <v>16</v>
      </c>
      <c r="C15" s="49" t="s">
        <v>127</v>
      </c>
      <c r="D15" s="49" t="s">
        <v>124</v>
      </c>
      <c r="E15" s="62" t="s">
        <v>116</v>
      </c>
      <c r="F15" s="62" t="s">
        <v>105</v>
      </c>
      <c r="G15" s="62" t="s">
        <v>122</v>
      </c>
      <c r="H15" s="53" t="s">
        <v>133</v>
      </c>
      <c r="I15" s="53" t="s">
        <v>100</v>
      </c>
      <c r="J15" s="56">
        <v>43599</v>
      </c>
      <c r="K15" s="59"/>
      <c r="L15" s="79">
        <v>40</v>
      </c>
      <c r="M15" s="65">
        <v>30</v>
      </c>
      <c r="N15" s="44">
        <f t="shared" si="0"/>
        <v>1200</v>
      </c>
    </row>
    <row r="16" spans="2:15" s="20" customFormat="1" ht="27">
      <c r="B16" s="36" t="s">
        <v>17</v>
      </c>
      <c r="C16" s="49" t="s">
        <v>90</v>
      </c>
      <c r="D16" s="49" t="s">
        <v>124</v>
      </c>
      <c r="E16" s="62" t="s">
        <v>116</v>
      </c>
      <c r="F16" s="62" t="s">
        <v>105</v>
      </c>
      <c r="G16" s="62" t="s">
        <v>122</v>
      </c>
      <c r="H16" s="53" t="s">
        <v>133</v>
      </c>
      <c r="I16" s="53" t="s">
        <v>100</v>
      </c>
      <c r="J16" s="56">
        <v>43599</v>
      </c>
      <c r="K16" s="59"/>
      <c r="L16" s="79">
        <v>40</v>
      </c>
      <c r="M16" s="65">
        <v>20</v>
      </c>
      <c r="N16" s="44">
        <f t="shared" si="0"/>
        <v>800</v>
      </c>
    </row>
    <row r="17" spans="2:14" s="20" customFormat="1" ht="27">
      <c r="B17" s="36" t="s">
        <v>18</v>
      </c>
      <c r="C17" s="49" t="s">
        <v>96</v>
      </c>
      <c r="D17" s="49" t="s">
        <v>124</v>
      </c>
      <c r="E17" s="62" t="s">
        <v>116</v>
      </c>
      <c r="F17" s="62" t="s">
        <v>105</v>
      </c>
      <c r="G17" s="62" t="s">
        <v>122</v>
      </c>
      <c r="H17" s="53" t="s">
        <v>133</v>
      </c>
      <c r="I17" s="53" t="s">
        <v>100</v>
      </c>
      <c r="J17" s="56">
        <v>43599</v>
      </c>
      <c r="K17" s="59"/>
      <c r="L17" s="79">
        <v>40</v>
      </c>
      <c r="M17" s="65">
        <v>40</v>
      </c>
      <c r="N17" s="44">
        <f t="shared" si="0"/>
        <v>1600</v>
      </c>
    </row>
    <row r="18" spans="2:14" s="20" customFormat="1" ht="27">
      <c r="B18" s="36" t="s">
        <v>19</v>
      </c>
      <c r="C18" s="49" t="s">
        <v>128</v>
      </c>
      <c r="D18" s="49" t="s">
        <v>124</v>
      </c>
      <c r="E18" s="62" t="s">
        <v>116</v>
      </c>
      <c r="F18" s="62" t="s">
        <v>105</v>
      </c>
      <c r="G18" s="62" t="s">
        <v>122</v>
      </c>
      <c r="H18" s="53" t="s">
        <v>133</v>
      </c>
      <c r="I18" s="53" t="s">
        <v>100</v>
      </c>
      <c r="J18" s="56">
        <v>43599</v>
      </c>
      <c r="K18" s="59"/>
      <c r="L18" s="79">
        <v>40</v>
      </c>
      <c r="M18" s="65">
        <v>30</v>
      </c>
      <c r="N18" s="44">
        <f t="shared" si="0"/>
        <v>1200</v>
      </c>
    </row>
    <row r="19" spans="2:14" s="20" customFormat="1" ht="27">
      <c r="B19" s="36" t="s">
        <v>20</v>
      </c>
      <c r="C19" s="49" t="s">
        <v>72</v>
      </c>
      <c r="D19" s="49" t="s">
        <v>124</v>
      </c>
      <c r="E19" s="62" t="s">
        <v>116</v>
      </c>
      <c r="F19" s="62" t="s">
        <v>105</v>
      </c>
      <c r="G19" s="62" t="s">
        <v>122</v>
      </c>
      <c r="H19" s="53" t="s">
        <v>133</v>
      </c>
      <c r="I19" s="53" t="s">
        <v>100</v>
      </c>
      <c r="J19" s="56">
        <v>43599</v>
      </c>
      <c r="K19" s="59"/>
      <c r="L19" s="79">
        <v>40</v>
      </c>
      <c r="M19" s="65">
        <v>20</v>
      </c>
      <c r="N19" s="44">
        <f t="shared" si="0"/>
        <v>800</v>
      </c>
    </row>
    <row r="20" spans="2:14" s="20" customFormat="1" ht="27">
      <c r="B20" s="36" t="s">
        <v>21</v>
      </c>
      <c r="C20" s="49" t="s">
        <v>123</v>
      </c>
      <c r="D20" s="49" t="s">
        <v>124</v>
      </c>
      <c r="E20" s="62" t="s">
        <v>116</v>
      </c>
      <c r="F20" s="62" t="s">
        <v>105</v>
      </c>
      <c r="G20" s="62" t="s">
        <v>122</v>
      </c>
      <c r="H20" s="53" t="s">
        <v>133</v>
      </c>
      <c r="I20" s="53" t="s">
        <v>100</v>
      </c>
      <c r="J20" s="56">
        <v>43599</v>
      </c>
      <c r="K20" s="59"/>
      <c r="L20" s="79">
        <v>40</v>
      </c>
      <c r="M20" s="65">
        <v>50</v>
      </c>
      <c r="N20" s="44">
        <f t="shared" si="0"/>
        <v>2000</v>
      </c>
    </row>
    <row r="21" spans="2:14" s="20" customFormat="1" ht="27">
      <c r="B21" s="36" t="s">
        <v>22</v>
      </c>
      <c r="C21" s="49" t="s">
        <v>125</v>
      </c>
      <c r="D21" s="49" t="s">
        <v>124</v>
      </c>
      <c r="E21" s="62" t="s">
        <v>116</v>
      </c>
      <c r="F21" s="62" t="s">
        <v>105</v>
      </c>
      <c r="G21" s="62" t="s">
        <v>122</v>
      </c>
      <c r="H21" s="53" t="s">
        <v>133</v>
      </c>
      <c r="I21" s="53" t="s">
        <v>100</v>
      </c>
      <c r="J21" s="56">
        <v>43599</v>
      </c>
      <c r="K21" s="59"/>
      <c r="L21" s="79">
        <v>40</v>
      </c>
      <c r="M21" s="65">
        <v>10</v>
      </c>
      <c r="N21" s="44">
        <f t="shared" si="0"/>
        <v>400</v>
      </c>
    </row>
    <row r="22" spans="2:14" s="20" customFormat="1" ht="27">
      <c r="B22" s="36" t="s">
        <v>23</v>
      </c>
      <c r="C22" s="49" t="s">
        <v>73</v>
      </c>
      <c r="D22" s="49" t="s">
        <v>124</v>
      </c>
      <c r="E22" s="62" t="s">
        <v>116</v>
      </c>
      <c r="F22" s="62" t="s">
        <v>105</v>
      </c>
      <c r="G22" s="62" t="s">
        <v>122</v>
      </c>
      <c r="H22" s="53" t="s">
        <v>133</v>
      </c>
      <c r="I22" s="53" t="s">
        <v>100</v>
      </c>
      <c r="J22" s="56">
        <v>43599</v>
      </c>
      <c r="K22" s="59"/>
      <c r="L22" s="79">
        <v>40</v>
      </c>
      <c r="M22" s="65">
        <v>15</v>
      </c>
      <c r="N22" s="44">
        <f t="shared" si="0"/>
        <v>600</v>
      </c>
    </row>
    <row r="23" spans="2:14" s="20" customFormat="1" ht="54">
      <c r="B23" s="36" t="s">
        <v>29</v>
      </c>
      <c r="C23" s="49" t="s">
        <v>71</v>
      </c>
      <c r="D23" s="49" t="s">
        <v>119</v>
      </c>
      <c r="E23" s="62" t="s">
        <v>116</v>
      </c>
      <c r="F23" s="62" t="s">
        <v>106</v>
      </c>
      <c r="G23" s="62" t="s">
        <v>120</v>
      </c>
      <c r="H23" s="53" t="s">
        <v>134</v>
      </c>
      <c r="I23" s="53" t="s">
        <v>103</v>
      </c>
      <c r="J23" s="56">
        <v>43599</v>
      </c>
      <c r="K23" s="59"/>
      <c r="L23" s="79"/>
      <c r="M23" s="65"/>
      <c r="N23" s="44">
        <f t="shared" si="0"/>
        <v>0</v>
      </c>
    </row>
    <row r="24" spans="2:14" s="20" customFormat="1">
      <c r="B24" s="36" t="s">
        <v>30</v>
      </c>
      <c r="C24" s="49" t="s">
        <v>97</v>
      </c>
      <c r="D24" s="49" t="s">
        <v>449</v>
      </c>
      <c r="E24" s="62" t="s">
        <v>116</v>
      </c>
      <c r="F24" s="62" t="s">
        <v>105</v>
      </c>
      <c r="G24" s="62" t="s">
        <v>98</v>
      </c>
      <c r="H24" s="53" t="s">
        <v>134</v>
      </c>
      <c r="I24" s="53" t="s">
        <v>100</v>
      </c>
      <c r="J24" s="56">
        <v>43599</v>
      </c>
      <c r="K24" s="59"/>
      <c r="L24" s="79">
        <v>48</v>
      </c>
      <c r="M24" s="65">
        <v>170</v>
      </c>
      <c r="N24" s="44">
        <f t="shared" si="0"/>
        <v>8160</v>
      </c>
    </row>
    <row r="25" spans="2:14" s="20" customFormat="1" ht="27">
      <c r="B25" s="36" t="s">
        <v>31</v>
      </c>
      <c r="C25" s="49" t="s">
        <v>75</v>
      </c>
      <c r="D25" s="49" t="s">
        <v>141</v>
      </c>
      <c r="E25" s="62" t="s">
        <v>116</v>
      </c>
      <c r="F25" s="62" t="s">
        <v>105</v>
      </c>
      <c r="G25" s="62" t="s">
        <v>98</v>
      </c>
      <c r="H25" s="53" t="s">
        <v>134</v>
      </c>
      <c r="I25" s="53" t="s">
        <v>100</v>
      </c>
      <c r="J25" s="56">
        <v>43599</v>
      </c>
      <c r="K25" s="59"/>
      <c r="L25" s="79">
        <v>48</v>
      </c>
      <c r="M25" s="65">
        <v>30</v>
      </c>
      <c r="N25" s="44">
        <f t="shared" si="0"/>
        <v>1440</v>
      </c>
    </row>
    <row r="26" spans="2:14" s="20" customFormat="1">
      <c r="B26" s="36" t="s">
        <v>32</v>
      </c>
      <c r="C26" s="49" t="s">
        <v>74</v>
      </c>
      <c r="D26" s="49" t="s">
        <v>140</v>
      </c>
      <c r="E26" s="62" t="s">
        <v>116</v>
      </c>
      <c r="F26" s="62" t="s">
        <v>105</v>
      </c>
      <c r="G26" s="62" t="s">
        <v>98</v>
      </c>
      <c r="H26" s="53" t="s">
        <v>134</v>
      </c>
      <c r="I26" s="53" t="s">
        <v>100</v>
      </c>
      <c r="J26" s="56">
        <v>43599</v>
      </c>
      <c r="K26" s="59"/>
      <c r="L26" s="79">
        <v>48</v>
      </c>
      <c r="M26" s="65">
        <v>20</v>
      </c>
      <c r="N26" s="44">
        <f t="shared" si="0"/>
        <v>960</v>
      </c>
    </row>
    <row r="27" spans="2:14" s="20" customFormat="1">
      <c r="B27" s="36" t="s">
        <v>33</v>
      </c>
      <c r="C27" s="49" t="s">
        <v>76</v>
      </c>
      <c r="D27" s="49" t="s">
        <v>142</v>
      </c>
      <c r="E27" s="62" t="s">
        <v>116</v>
      </c>
      <c r="F27" s="62" t="s">
        <v>105</v>
      </c>
      <c r="G27" s="62" t="s">
        <v>98</v>
      </c>
      <c r="H27" s="53" t="s">
        <v>134</v>
      </c>
      <c r="I27" s="53" t="s">
        <v>100</v>
      </c>
      <c r="J27" s="56">
        <v>43599</v>
      </c>
      <c r="K27" s="59"/>
      <c r="L27" s="79">
        <v>48</v>
      </c>
      <c r="M27" s="65">
        <v>30</v>
      </c>
      <c r="N27" s="44">
        <f t="shared" si="0"/>
        <v>1440</v>
      </c>
    </row>
    <row r="28" spans="2:14" s="20" customFormat="1" ht="27">
      <c r="B28" s="36" t="s">
        <v>34</v>
      </c>
      <c r="C28" s="49" t="s">
        <v>107</v>
      </c>
      <c r="D28" s="49" t="s">
        <v>102</v>
      </c>
      <c r="E28" s="62" t="s">
        <v>116</v>
      </c>
      <c r="F28" s="62" t="s">
        <v>106</v>
      </c>
      <c r="G28" s="62" t="s">
        <v>113</v>
      </c>
      <c r="H28" s="53" t="s">
        <v>134</v>
      </c>
      <c r="I28" s="53" t="s">
        <v>103</v>
      </c>
      <c r="J28" s="56">
        <v>43599</v>
      </c>
      <c r="K28" s="59"/>
      <c r="L28" s="79">
        <v>5</v>
      </c>
      <c r="M28" s="65">
        <v>3000</v>
      </c>
      <c r="N28" s="44">
        <f t="shared" si="0"/>
        <v>15000</v>
      </c>
    </row>
    <row r="29" spans="2:14" s="20" customFormat="1" ht="40.5">
      <c r="B29" s="36" t="s">
        <v>35</v>
      </c>
      <c r="C29" s="49" t="s">
        <v>70</v>
      </c>
      <c r="D29" s="49" t="s">
        <v>132</v>
      </c>
      <c r="E29" s="62" t="s">
        <v>116</v>
      </c>
      <c r="F29" s="62" t="s">
        <v>106</v>
      </c>
      <c r="G29" s="62" t="s">
        <v>113</v>
      </c>
      <c r="H29" s="53" t="s">
        <v>134</v>
      </c>
      <c r="I29" s="53" t="s">
        <v>103</v>
      </c>
      <c r="J29" s="56">
        <v>43599</v>
      </c>
      <c r="K29" s="59"/>
      <c r="L29" s="79">
        <v>4</v>
      </c>
      <c r="M29" s="65">
        <v>2000</v>
      </c>
      <c r="N29" s="44">
        <f t="shared" si="0"/>
        <v>8000</v>
      </c>
    </row>
    <row r="30" spans="2:14" s="20" customFormat="1">
      <c r="B30" s="36" t="s">
        <v>36</v>
      </c>
      <c r="C30" s="49" t="s">
        <v>109</v>
      </c>
      <c r="D30" s="49" t="s">
        <v>111</v>
      </c>
      <c r="E30" s="62" t="s">
        <v>116</v>
      </c>
      <c r="F30" s="62" t="s">
        <v>106</v>
      </c>
      <c r="G30" s="62" t="s">
        <v>113</v>
      </c>
      <c r="H30" s="53" t="s">
        <v>134</v>
      </c>
      <c r="I30" s="53" t="s">
        <v>103</v>
      </c>
      <c r="J30" s="56">
        <v>43599</v>
      </c>
      <c r="K30" s="59"/>
      <c r="L30" s="79">
        <v>10</v>
      </c>
      <c r="M30" s="65">
        <v>1200</v>
      </c>
      <c r="N30" s="44">
        <f t="shared" si="0"/>
        <v>12000</v>
      </c>
    </row>
    <row r="31" spans="2:14" s="20" customFormat="1">
      <c r="B31" s="36" t="s">
        <v>37</v>
      </c>
      <c r="C31" s="49" t="s">
        <v>108</v>
      </c>
      <c r="D31" s="49" t="s">
        <v>111</v>
      </c>
      <c r="E31" s="62" t="s">
        <v>116</v>
      </c>
      <c r="F31" s="62" t="s">
        <v>106</v>
      </c>
      <c r="G31" s="62" t="s">
        <v>113</v>
      </c>
      <c r="H31" s="53" t="s">
        <v>134</v>
      </c>
      <c r="I31" s="53" t="s">
        <v>103</v>
      </c>
      <c r="J31" s="56">
        <v>43599</v>
      </c>
      <c r="K31" s="59"/>
      <c r="L31" s="79">
        <v>10</v>
      </c>
      <c r="M31" s="65">
        <v>1000</v>
      </c>
      <c r="N31" s="44">
        <f t="shared" si="0"/>
        <v>10000</v>
      </c>
    </row>
    <row r="32" spans="2:14" s="20" customFormat="1" ht="27">
      <c r="B32" s="36" t="s">
        <v>38</v>
      </c>
      <c r="C32" s="49" t="s">
        <v>69</v>
      </c>
      <c r="D32" s="49" t="s">
        <v>118</v>
      </c>
      <c r="E32" s="62" t="s">
        <v>116</v>
      </c>
      <c r="F32" s="62" t="s">
        <v>106</v>
      </c>
      <c r="G32" s="62" t="s">
        <v>113</v>
      </c>
      <c r="H32" s="53" t="s">
        <v>134</v>
      </c>
      <c r="I32" s="53" t="s">
        <v>103</v>
      </c>
      <c r="J32" s="56">
        <v>43599</v>
      </c>
      <c r="K32" s="59"/>
      <c r="L32" s="79"/>
      <c r="M32" s="65">
        <v>6000</v>
      </c>
      <c r="N32" s="44">
        <f t="shared" si="0"/>
        <v>0</v>
      </c>
    </row>
    <row r="33" spans="2:14" s="20" customFormat="1">
      <c r="B33" s="36" t="s">
        <v>39</v>
      </c>
      <c r="C33" s="49" t="s">
        <v>68</v>
      </c>
      <c r="D33" s="49" t="s">
        <v>117</v>
      </c>
      <c r="E33" s="62" t="s">
        <v>116</v>
      </c>
      <c r="F33" s="62" t="s">
        <v>106</v>
      </c>
      <c r="G33" s="62" t="s">
        <v>113</v>
      </c>
      <c r="H33" s="53" t="s">
        <v>134</v>
      </c>
      <c r="I33" s="53" t="s">
        <v>103</v>
      </c>
      <c r="J33" s="56">
        <v>43599</v>
      </c>
      <c r="K33" s="59"/>
      <c r="L33" s="79">
        <v>20</v>
      </c>
      <c r="M33" s="65">
        <v>2000</v>
      </c>
      <c r="N33" s="44">
        <f t="shared" si="0"/>
        <v>40000</v>
      </c>
    </row>
    <row r="34" spans="2:14" s="20" customFormat="1" ht="40.5">
      <c r="B34" s="36" t="s">
        <v>40</v>
      </c>
      <c r="C34" s="49" t="s">
        <v>110</v>
      </c>
      <c r="D34" s="49" t="s">
        <v>114</v>
      </c>
      <c r="E34" s="62" t="s">
        <v>116</v>
      </c>
      <c r="F34" s="62" t="s">
        <v>112</v>
      </c>
      <c r="G34" s="62" t="s">
        <v>113</v>
      </c>
      <c r="H34" s="53" t="s">
        <v>134</v>
      </c>
      <c r="I34" s="53" t="s">
        <v>103</v>
      </c>
      <c r="J34" s="56">
        <v>43599</v>
      </c>
      <c r="K34" s="59"/>
      <c r="L34" s="79">
        <v>7</v>
      </c>
      <c r="M34" s="65">
        <v>3000</v>
      </c>
      <c r="N34" s="44">
        <f t="shared" si="0"/>
        <v>21000</v>
      </c>
    </row>
    <row r="35" spans="2:14" s="20" customFormat="1" ht="27">
      <c r="B35" s="36" t="s">
        <v>41</v>
      </c>
      <c r="C35" s="49" t="s">
        <v>81</v>
      </c>
      <c r="D35" s="49" t="s">
        <v>145</v>
      </c>
      <c r="E35" s="62" t="s">
        <v>116</v>
      </c>
      <c r="F35" s="62" t="s">
        <v>106</v>
      </c>
      <c r="G35" s="62" t="s">
        <v>122</v>
      </c>
      <c r="H35" s="53" t="s">
        <v>134</v>
      </c>
      <c r="I35" s="53" t="s">
        <v>100</v>
      </c>
      <c r="J35" s="56">
        <v>43599</v>
      </c>
      <c r="K35" s="59"/>
      <c r="L35" s="79">
        <v>48</v>
      </c>
      <c r="M35" s="65">
        <v>10</v>
      </c>
      <c r="N35" s="44">
        <f t="shared" si="0"/>
        <v>480</v>
      </c>
    </row>
    <row r="36" spans="2:14" s="20" customFormat="1" ht="27">
      <c r="B36" s="36" t="s">
        <v>42</v>
      </c>
      <c r="C36" s="49" t="s">
        <v>83</v>
      </c>
      <c r="D36" s="49" t="s">
        <v>124</v>
      </c>
      <c r="E36" s="62" t="s">
        <v>116</v>
      </c>
      <c r="F36" s="62" t="s">
        <v>106</v>
      </c>
      <c r="G36" s="62" t="s">
        <v>122</v>
      </c>
      <c r="H36" s="53" t="s">
        <v>134</v>
      </c>
      <c r="I36" s="53" t="s">
        <v>100</v>
      </c>
      <c r="J36" s="56">
        <v>43599</v>
      </c>
      <c r="K36" s="59"/>
      <c r="L36" s="79">
        <v>48</v>
      </c>
      <c r="M36" s="65">
        <v>15</v>
      </c>
      <c r="N36" s="44">
        <f t="shared" si="0"/>
        <v>720</v>
      </c>
    </row>
    <row r="37" spans="2:14" s="20" customFormat="1" ht="27">
      <c r="B37" s="36" t="s">
        <v>43</v>
      </c>
      <c r="C37" s="49" t="s">
        <v>86</v>
      </c>
      <c r="D37" s="49" t="s">
        <v>124</v>
      </c>
      <c r="E37" s="62" t="s">
        <v>116</v>
      </c>
      <c r="F37" s="62" t="s">
        <v>106</v>
      </c>
      <c r="G37" s="62" t="s">
        <v>122</v>
      </c>
      <c r="H37" s="53" t="s">
        <v>134</v>
      </c>
      <c r="I37" s="53" t="s">
        <v>100</v>
      </c>
      <c r="J37" s="56">
        <v>43599</v>
      </c>
      <c r="K37" s="59"/>
      <c r="L37" s="79">
        <v>48</v>
      </c>
      <c r="M37" s="65">
        <v>30</v>
      </c>
      <c r="N37" s="44">
        <f t="shared" si="0"/>
        <v>1440</v>
      </c>
    </row>
    <row r="38" spans="2:14" s="20" customFormat="1" ht="27">
      <c r="B38" s="36" t="s">
        <v>44</v>
      </c>
      <c r="C38" s="49" t="s">
        <v>89</v>
      </c>
      <c r="D38" s="49" t="s">
        <v>138</v>
      </c>
      <c r="E38" s="62" t="s">
        <v>116</v>
      </c>
      <c r="F38" s="62" t="s">
        <v>106</v>
      </c>
      <c r="G38" s="62" t="s">
        <v>122</v>
      </c>
      <c r="H38" s="53" t="s">
        <v>134</v>
      </c>
      <c r="I38" s="53" t="s">
        <v>100</v>
      </c>
      <c r="J38" s="56">
        <v>43599</v>
      </c>
      <c r="K38" s="59"/>
      <c r="L38" s="79">
        <v>48</v>
      </c>
      <c r="M38" s="65">
        <v>20</v>
      </c>
      <c r="N38" s="44">
        <f t="shared" si="0"/>
        <v>960</v>
      </c>
    </row>
    <row r="39" spans="2:14" s="20" customFormat="1" ht="27">
      <c r="B39" s="36" t="s">
        <v>45</v>
      </c>
      <c r="C39" s="49" t="s">
        <v>88</v>
      </c>
      <c r="D39" s="49" t="s">
        <v>124</v>
      </c>
      <c r="E39" s="62" t="s">
        <v>116</v>
      </c>
      <c r="F39" s="62" t="s">
        <v>106</v>
      </c>
      <c r="G39" s="62" t="s">
        <v>122</v>
      </c>
      <c r="H39" s="53" t="s">
        <v>134</v>
      </c>
      <c r="I39" s="53" t="s">
        <v>100</v>
      </c>
      <c r="J39" s="56">
        <v>43599</v>
      </c>
      <c r="K39" s="59"/>
      <c r="L39" s="79">
        <v>48</v>
      </c>
      <c r="M39" s="65">
        <v>50</v>
      </c>
      <c r="N39" s="44">
        <f t="shared" si="0"/>
        <v>2400</v>
      </c>
    </row>
    <row r="40" spans="2:14" s="20" customFormat="1" ht="27">
      <c r="B40" s="36" t="s">
        <v>46</v>
      </c>
      <c r="C40" s="49" t="s">
        <v>127</v>
      </c>
      <c r="D40" s="49" t="s">
        <v>124</v>
      </c>
      <c r="E40" s="62" t="s">
        <v>116</v>
      </c>
      <c r="F40" s="62" t="s">
        <v>105</v>
      </c>
      <c r="G40" s="62" t="s">
        <v>122</v>
      </c>
      <c r="H40" s="53" t="s">
        <v>134</v>
      </c>
      <c r="I40" s="53" t="s">
        <v>100</v>
      </c>
      <c r="J40" s="56">
        <v>43599</v>
      </c>
      <c r="K40" s="59"/>
      <c r="L40" s="79">
        <v>48</v>
      </c>
      <c r="M40" s="65">
        <v>30</v>
      </c>
      <c r="N40" s="44">
        <f t="shared" si="0"/>
        <v>1440</v>
      </c>
    </row>
    <row r="41" spans="2:14" s="20" customFormat="1" ht="27">
      <c r="B41" s="36" t="s">
        <v>47</v>
      </c>
      <c r="C41" s="49" t="s">
        <v>77</v>
      </c>
      <c r="D41" s="49" t="s">
        <v>124</v>
      </c>
      <c r="E41" s="62" t="s">
        <v>116</v>
      </c>
      <c r="F41" s="62" t="s">
        <v>106</v>
      </c>
      <c r="G41" s="62" t="s">
        <v>122</v>
      </c>
      <c r="H41" s="53" t="s">
        <v>134</v>
      </c>
      <c r="I41" s="53" t="s">
        <v>100</v>
      </c>
      <c r="J41" s="56">
        <v>43599</v>
      </c>
      <c r="K41" s="59"/>
      <c r="L41" s="79">
        <v>48</v>
      </c>
      <c r="M41" s="65">
        <v>30</v>
      </c>
      <c r="N41" s="44">
        <f t="shared" si="0"/>
        <v>1440</v>
      </c>
    </row>
    <row r="42" spans="2:14" s="20" customFormat="1" ht="27">
      <c r="B42" s="36" t="s">
        <v>48</v>
      </c>
      <c r="C42" s="49" t="s">
        <v>78</v>
      </c>
      <c r="D42" s="49" t="s">
        <v>124</v>
      </c>
      <c r="E42" s="62" t="s">
        <v>116</v>
      </c>
      <c r="F42" s="62" t="s">
        <v>106</v>
      </c>
      <c r="G42" s="62" t="s">
        <v>122</v>
      </c>
      <c r="H42" s="53" t="s">
        <v>134</v>
      </c>
      <c r="I42" s="53" t="s">
        <v>100</v>
      </c>
      <c r="J42" s="56">
        <v>43599</v>
      </c>
      <c r="K42" s="59"/>
      <c r="L42" s="79">
        <v>48</v>
      </c>
      <c r="M42" s="65">
        <v>30</v>
      </c>
      <c r="N42" s="44">
        <f t="shared" si="0"/>
        <v>1440</v>
      </c>
    </row>
    <row r="43" spans="2:14" s="20" customFormat="1" ht="27">
      <c r="B43" s="36" t="s">
        <v>49</v>
      </c>
      <c r="C43" s="49" t="s">
        <v>85</v>
      </c>
      <c r="D43" s="49" t="s">
        <v>124</v>
      </c>
      <c r="E43" s="62" t="s">
        <v>116</v>
      </c>
      <c r="F43" s="62" t="s">
        <v>106</v>
      </c>
      <c r="G43" s="62" t="s">
        <v>122</v>
      </c>
      <c r="H43" s="53" t="s">
        <v>134</v>
      </c>
      <c r="I43" s="53" t="s">
        <v>100</v>
      </c>
      <c r="J43" s="56">
        <v>43599</v>
      </c>
      <c r="K43" s="59"/>
      <c r="L43" s="79">
        <v>48</v>
      </c>
      <c r="M43" s="65">
        <v>15</v>
      </c>
      <c r="N43" s="44">
        <f t="shared" si="0"/>
        <v>720</v>
      </c>
    </row>
    <row r="44" spans="2:14" s="20" customFormat="1" ht="27">
      <c r="B44" s="36" t="s">
        <v>50</v>
      </c>
      <c r="C44" s="49" t="s">
        <v>79</v>
      </c>
      <c r="D44" s="49" t="s">
        <v>124</v>
      </c>
      <c r="E44" s="62" t="s">
        <v>116</v>
      </c>
      <c r="F44" s="62" t="s">
        <v>106</v>
      </c>
      <c r="G44" s="62" t="s">
        <v>122</v>
      </c>
      <c r="H44" s="53" t="s">
        <v>134</v>
      </c>
      <c r="I44" s="53" t="s">
        <v>100</v>
      </c>
      <c r="J44" s="56">
        <v>43599</v>
      </c>
      <c r="K44" s="59"/>
      <c r="L44" s="79">
        <v>48</v>
      </c>
      <c r="M44" s="65">
        <v>25</v>
      </c>
      <c r="N44" s="44">
        <f t="shared" si="0"/>
        <v>1200</v>
      </c>
    </row>
    <row r="45" spans="2:14" s="20" customFormat="1" ht="27">
      <c r="B45" s="36" t="s">
        <v>51</v>
      </c>
      <c r="C45" s="49" t="s">
        <v>82</v>
      </c>
      <c r="D45" s="49" t="s">
        <v>124</v>
      </c>
      <c r="E45" s="62" t="s">
        <v>116</v>
      </c>
      <c r="F45" s="62" t="s">
        <v>106</v>
      </c>
      <c r="G45" s="62" t="s">
        <v>122</v>
      </c>
      <c r="H45" s="53" t="s">
        <v>134</v>
      </c>
      <c r="I45" s="53" t="s">
        <v>100</v>
      </c>
      <c r="J45" s="56">
        <v>43599</v>
      </c>
      <c r="K45" s="59"/>
      <c r="L45" s="79">
        <v>48</v>
      </c>
      <c r="M45" s="65">
        <v>30</v>
      </c>
      <c r="N45" s="44">
        <f t="shared" si="0"/>
        <v>1440</v>
      </c>
    </row>
    <row r="46" spans="2:14" s="20" customFormat="1" ht="14.85" customHeight="1">
      <c r="B46" s="36" t="s">
        <v>52</v>
      </c>
      <c r="C46" s="49" t="s">
        <v>143</v>
      </c>
      <c r="D46" s="49" t="s">
        <v>124</v>
      </c>
      <c r="E46" s="62" t="s">
        <v>116</v>
      </c>
      <c r="F46" s="62" t="s">
        <v>106</v>
      </c>
      <c r="G46" s="62" t="s">
        <v>122</v>
      </c>
      <c r="H46" s="53" t="s">
        <v>134</v>
      </c>
      <c r="I46" s="53" t="s">
        <v>100</v>
      </c>
      <c r="J46" s="56">
        <v>43599</v>
      </c>
      <c r="K46" s="59"/>
      <c r="L46" s="79">
        <v>48</v>
      </c>
      <c r="M46" s="65">
        <v>15</v>
      </c>
      <c r="N46" s="44">
        <f t="shared" si="0"/>
        <v>720</v>
      </c>
    </row>
    <row r="47" spans="2:14" s="20" customFormat="1" ht="27">
      <c r="B47" s="36" t="s">
        <v>53</v>
      </c>
      <c r="C47" s="49" t="s">
        <v>144</v>
      </c>
      <c r="D47" s="49" t="s">
        <v>124</v>
      </c>
      <c r="E47" s="62" t="s">
        <v>116</v>
      </c>
      <c r="F47" s="62" t="s">
        <v>106</v>
      </c>
      <c r="G47" s="62" t="s">
        <v>122</v>
      </c>
      <c r="H47" s="53" t="s">
        <v>134</v>
      </c>
      <c r="I47" s="53" t="s">
        <v>100</v>
      </c>
      <c r="J47" s="56">
        <v>43599</v>
      </c>
      <c r="K47" s="59"/>
      <c r="L47" s="79">
        <v>48</v>
      </c>
      <c r="M47" s="65">
        <v>70</v>
      </c>
      <c r="N47" s="44">
        <f t="shared" si="0"/>
        <v>3360</v>
      </c>
    </row>
    <row r="48" spans="2:14" s="20" customFormat="1" ht="27">
      <c r="B48" s="36" t="s">
        <v>54</v>
      </c>
      <c r="C48" s="49" t="s">
        <v>84</v>
      </c>
      <c r="D48" s="49" t="s">
        <v>124</v>
      </c>
      <c r="E48" s="62" t="s">
        <v>116</v>
      </c>
      <c r="F48" s="62" t="s">
        <v>106</v>
      </c>
      <c r="G48" s="62" t="s">
        <v>122</v>
      </c>
      <c r="H48" s="53" t="s">
        <v>134</v>
      </c>
      <c r="I48" s="53" t="s">
        <v>100</v>
      </c>
      <c r="J48" s="56">
        <v>43599</v>
      </c>
      <c r="K48" s="59"/>
      <c r="L48" s="79">
        <v>48</v>
      </c>
      <c r="M48" s="65">
        <v>35</v>
      </c>
      <c r="N48" s="44">
        <f t="shared" si="0"/>
        <v>1680</v>
      </c>
    </row>
    <row r="49" spans="2:15" s="20" customFormat="1" ht="27">
      <c r="B49" s="36" t="s">
        <v>55</v>
      </c>
      <c r="C49" s="49" t="s">
        <v>87</v>
      </c>
      <c r="D49" s="49" t="s">
        <v>124</v>
      </c>
      <c r="E49" s="62" t="s">
        <v>116</v>
      </c>
      <c r="F49" s="62" t="s">
        <v>106</v>
      </c>
      <c r="G49" s="62" t="s">
        <v>122</v>
      </c>
      <c r="H49" s="53" t="s">
        <v>134</v>
      </c>
      <c r="I49" s="53" t="s">
        <v>100</v>
      </c>
      <c r="J49" s="56">
        <v>43599</v>
      </c>
      <c r="K49" s="59"/>
      <c r="L49" s="79">
        <v>48</v>
      </c>
      <c r="M49" s="65">
        <v>20</v>
      </c>
      <c r="N49" s="44">
        <f t="shared" si="0"/>
        <v>960</v>
      </c>
    </row>
    <row r="50" spans="2:15" s="20" customFormat="1" ht="27">
      <c r="B50" s="36" t="s">
        <v>56</v>
      </c>
      <c r="C50" s="49" t="s">
        <v>128</v>
      </c>
      <c r="D50" s="49" t="s">
        <v>124</v>
      </c>
      <c r="E50" s="62" t="s">
        <v>116</v>
      </c>
      <c r="F50" s="62" t="s">
        <v>105</v>
      </c>
      <c r="G50" s="62" t="s">
        <v>122</v>
      </c>
      <c r="H50" s="53" t="s">
        <v>134</v>
      </c>
      <c r="I50" s="53" t="s">
        <v>100</v>
      </c>
      <c r="J50" s="56">
        <v>43599</v>
      </c>
      <c r="K50" s="59"/>
      <c r="L50" s="79">
        <v>48</v>
      </c>
      <c r="M50" s="65">
        <v>30</v>
      </c>
      <c r="N50" s="44">
        <f t="shared" si="0"/>
        <v>1440</v>
      </c>
    </row>
    <row r="51" spans="2:15" s="20" customFormat="1" ht="27">
      <c r="B51" s="36" t="s">
        <v>57</v>
      </c>
      <c r="C51" s="49" t="s">
        <v>72</v>
      </c>
      <c r="D51" s="49" t="s">
        <v>121</v>
      </c>
      <c r="E51" s="62" t="s">
        <v>116</v>
      </c>
      <c r="F51" s="62" t="s">
        <v>105</v>
      </c>
      <c r="G51" s="62" t="s">
        <v>122</v>
      </c>
      <c r="H51" s="53" t="s">
        <v>134</v>
      </c>
      <c r="I51" s="53" t="s">
        <v>100</v>
      </c>
      <c r="J51" s="56">
        <v>43599</v>
      </c>
      <c r="K51" s="59"/>
      <c r="L51" s="79">
        <v>48</v>
      </c>
      <c r="M51" s="65">
        <v>20</v>
      </c>
      <c r="N51" s="44">
        <f t="shared" si="0"/>
        <v>960</v>
      </c>
    </row>
    <row r="52" spans="2:15" s="20" customFormat="1" ht="27">
      <c r="B52" s="36" t="s">
        <v>58</v>
      </c>
      <c r="C52" s="49" t="s">
        <v>123</v>
      </c>
      <c r="D52" s="49" t="s">
        <v>124</v>
      </c>
      <c r="E52" s="62" t="s">
        <v>116</v>
      </c>
      <c r="F52" s="62" t="s">
        <v>105</v>
      </c>
      <c r="G52" s="62" t="s">
        <v>122</v>
      </c>
      <c r="H52" s="53" t="s">
        <v>134</v>
      </c>
      <c r="I52" s="53" t="s">
        <v>100</v>
      </c>
      <c r="J52" s="56">
        <v>43599</v>
      </c>
      <c r="K52" s="59"/>
      <c r="L52" s="79">
        <v>48</v>
      </c>
      <c r="M52" s="65">
        <v>50</v>
      </c>
      <c r="N52" s="44">
        <f t="shared" si="0"/>
        <v>2400</v>
      </c>
    </row>
    <row r="53" spans="2:15" s="20" customFormat="1" ht="27">
      <c r="B53" s="36" t="s">
        <v>59</v>
      </c>
      <c r="C53" s="49" t="s">
        <v>125</v>
      </c>
      <c r="D53" s="49" t="s">
        <v>124</v>
      </c>
      <c r="E53" s="62" t="s">
        <v>116</v>
      </c>
      <c r="F53" s="62" t="s">
        <v>105</v>
      </c>
      <c r="G53" s="62" t="s">
        <v>122</v>
      </c>
      <c r="H53" s="53" t="s">
        <v>134</v>
      </c>
      <c r="I53" s="53" t="s">
        <v>100</v>
      </c>
      <c r="J53" s="56">
        <v>43599</v>
      </c>
      <c r="K53" s="59"/>
      <c r="L53" s="79">
        <v>48</v>
      </c>
      <c r="M53" s="65">
        <v>10</v>
      </c>
      <c r="N53" s="44">
        <f t="shared" si="0"/>
        <v>480</v>
      </c>
    </row>
    <row r="54" spans="2:15" s="20" customFormat="1" ht="27">
      <c r="B54" s="36" t="s">
        <v>60</v>
      </c>
      <c r="C54" s="49" t="s">
        <v>80</v>
      </c>
      <c r="D54" s="49" t="s">
        <v>145</v>
      </c>
      <c r="E54" s="62" t="s">
        <v>116</v>
      </c>
      <c r="F54" s="62" t="s">
        <v>106</v>
      </c>
      <c r="G54" s="62" t="s">
        <v>122</v>
      </c>
      <c r="H54" s="53" t="s">
        <v>134</v>
      </c>
      <c r="I54" s="53" t="s">
        <v>100</v>
      </c>
      <c r="J54" s="56">
        <v>43599</v>
      </c>
      <c r="K54" s="59"/>
      <c r="L54" s="79">
        <v>48</v>
      </c>
      <c r="M54" s="65">
        <v>15</v>
      </c>
      <c r="N54" s="44">
        <f t="shared" si="0"/>
        <v>720</v>
      </c>
    </row>
    <row r="55" spans="2:15" s="20" customFormat="1" ht="27">
      <c r="B55" s="36" t="s">
        <v>61</v>
      </c>
      <c r="C55" s="49" t="s">
        <v>73</v>
      </c>
      <c r="D55" s="49" t="s">
        <v>124</v>
      </c>
      <c r="E55" s="62" t="s">
        <v>116</v>
      </c>
      <c r="F55" s="62" t="s">
        <v>105</v>
      </c>
      <c r="G55" s="62" t="s">
        <v>122</v>
      </c>
      <c r="H55" s="53" t="s">
        <v>134</v>
      </c>
      <c r="I55" s="53" t="s">
        <v>100</v>
      </c>
      <c r="J55" s="56">
        <v>43599</v>
      </c>
      <c r="K55" s="59"/>
      <c r="L55" s="79">
        <v>48</v>
      </c>
      <c r="M55" s="65">
        <v>15</v>
      </c>
      <c r="N55" s="44">
        <f t="shared" si="0"/>
        <v>720</v>
      </c>
    </row>
    <row r="56" spans="2:15" s="20" customFormat="1" ht="27">
      <c r="B56" s="36" t="s">
        <v>62</v>
      </c>
      <c r="C56" s="49" t="s">
        <v>135</v>
      </c>
      <c r="D56" s="49" t="s">
        <v>124</v>
      </c>
      <c r="E56" s="62" t="s">
        <v>116</v>
      </c>
      <c r="F56" s="62" t="s">
        <v>106</v>
      </c>
      <c r="G56" s="62" t="s">
        <v>122</v>
      </c>
      <c r="H56" s="53" t="s">
        <v>134</v>
      </c>
      <c r="I56" s="53" t="s">
        <v>100</v>
      </c>
      <c r="J56" s="56">
        <v>43599</v>
      </c>
      <c r="K56" s="59"/>
      <c r="L56" s="79">
        <v>48</v>
      </c>
      <c r="M56" s="65">
        <v>40</v>
      </c>
      <c r="N56" s="44">
        <f t="shared" si="0"/>
        <v>1920</v>
      </c>
    </row>
    <row r="57" spans="2:15" s="20" customFormat="1" ht="54">
      <c r="B57" s="36" t="s">
        <v>63</v>
      </c>
      <c r="C57" s="49" t="s">
        <v>369</v>
      </c>
      <c r="D57" s="49" t="s">
        <v>370</v>
      </c>
      <c r="E57" s="62" t="s">
        <v>116</v>
      </c>
      <c r="F57" s="62" t="s">
        <v>106</v>
      </c>
      <c r="G57" s="62" t="s">
        <v>120</v>
      </c>
      <c r="H57" s="53" t="s">
        <v>134</v>
      </c>
      <c r="I57" s="53" t="s">
        <v>100</v>
      </c>
      <c r="J57" s="56">
        <v>43616</v>
      </c>
      <c r="K57" s="59"/>
      <c r="L57" s="79">
        <v>10</v>
      </c>
      <c r="M57" s="65">
        <v>3500</v>
      </c>
      <c r="N57" s="44">
        <f t="shared" ref="N57:N62" si="1">M57*L57</f>
        <v>35000</v>
      </c>
    </row>
    <row r="58" spans="2:15" s="20" customFormat="1" ht="27">
      <c r="B58" s="36" t="s">
        <v>64</v>
      </c>
      <c r="C58" s="49" t="s">
        <v>374</v>
      </c>
      <c r="D58" s="49" t="s">
        <v>469</v>
      </c>
      <c r="E58" s="62" t="s">
        <v>116</v>
      </c>
      <c r="F58" s="62" t="s">
        <v>106</v>
      </c>
      <c r="G58" s="62" t="s">
        <v>120</v>
      </c>
      <c r="H58" s="53" t="s">
        <v>134</v>
      </c>
      <c r="I58" s="53" t="s">
        <v>100</v>
      </c>
      <c r="J58" s="56">
        <v>43616</v>
      </c>
      <c r="K58" s="59"/>
      <c r="L58" s="79">
        <v>10</v>
      </c>
      <c r="M58" s="65">
        <v>500</v>
      </c>
      <c r="N58" s="44">
        <f t="shared" si="1"/>
        <v>5000</v>
      </c>
    </row>
    <row r="59" spans="2:15" s="20" customFormat="1" ht="40.5">
      <c r="B59" s="36" t="s">
        <v>65</v>
      </c>
      <c r="C59" s="49" t="s">
        <v>375</v>
      </c>
      <c r="D59" s="49" t="s">
        <v>470</v>
      </c>
      <c r="E59" s="62" t="s">
        <v>116</v>
      </c>
      <c r="F59" s="62" t="s">
        <v>106</v>
      </c>
      <c r="G59" s="62" t="s">
        <v>120</v>
      </c>
      <c r="H59" s="53" t="s">
        <v>134</v>
      </c>
      <c r="I59" s="53" t="s">
        <v>100</v>
      </c>
      <c r="J59" s="56">
        <v>43616</v>
      </c>
      <c r="K59" s="59"/>
      <c r="L59" s="79">
        <v>10</v>
      </c>
      <c r="M59" s="65">
        <v>500</v>
      </c>
      <c r="N59" s="44">
        <f t="shared" si="1"/>
        <v>5000</v>
      </c>
    </row>
    <row r="60" spans="2:15" s="20" customFormat="1" ht="14.85" customHeight="1">
      <c r="B60" s="36" t="s">
        <v>126</v>
      </c>
      <c r="C60" s="49"/>
      <c r="D60" s="49"/>
      <c r="E60" s="62"/>
      <c r="F60" s="62"/>
      <c r="G60" s="62"/>
      <c r="H60" s="53"/>
      <c r="I60" s="53"/>
      <c r="J60" s="56"/>
      <c r="K60" s="59"/>
      <c r="L60" s="79"/>
      <c r="M60" s="44"/>
      <c r="N60" s="44">
        <f t="shared" si="1"/>
        <v>0</v>
      </c>
    </row>
    <row r="61" spans="2:15" s="20" customFormat="1" ht="14.85" customHeight="1">
      <c r="B61" s="36" t="s">
        <v>130</v>
      </c>
      <c r="C61" s="49"/>
      <c r="D61" s="49"/>
      <c r="E61" s="62"/>
      <c r="F61" s="62"/>
      <c r="G61" s="62"/>
      <c r="H61" s="53"/>
      <c r="I61" s="53"/>
      <c r="J61" s="56"/>
      <c r="K61" s="59"/>
      <c r="L61" s="79"/>
      <c r="M61" s="44"/>
      <c r="N61" s="44">
        <f t="shared" si="1"/>
        <v>0</v>
      </c>
    </row>
    <row r="62" spans="2:15" s="20" customFormat="1" ht="14.85" customHeight="1">
      <c r="B62" s="36" t="s">
        <v>136</v>
      </c>
      <c r="C62" s="49"/>
      <c r="D62" s="49"/>
      <c r="E62" s="62"/>
      <c r="F62" s="62"/>
      <c r="G62" s="62"/>
      <c r="H62" s="53"/>
      <c r="I62" s="53"/>
      <c r="J62" s="56"/>
      <c r="K62" s="59"/>
      <c r="L62" s="79"/>
      <c r="M62" s="44"/>
      <c r="N62" s="44">
        <f t="shared" si="1"/>
        <v>0</v>
      </c>
    </row>
    <row r="63" spans="2:15" ht="4.9000000000000004" customHeight="1">
      <c r="B63" s="37"/>
      <c r="C63" s="50"/>
      <c r="D63" s="51"/>
      <c r="E63" s="63"/>
      <c r="F63" s="63"/>
      <c r="G63" s="63"/>
      <c r="H63" s="54"/>
      <c r="I63" s="54"/>
      <c r="J63" s="57"/>
      <c r="K63" s="60"/>
      <c r="L63" s="77"/>
      <c r="M63" s="45"/>
      <c r="N63" s="45"/>
      <c r="O63" s="17"/>
    </row>
    <row r="64" spans="2:15" ht="14.25" customHeight="1">
      <c r="B64" s="41"/>
      <c r="C64" s="41"/>
      <c r="D64" s="41"/>
      <c r="E64" s="41"/>
      <c r="F64" s="41"/>
      <c r="G64" s="41"/>
      <c r="H64" s="41"/>
      <c r="I64" s="41"/>
      <c r="J64" s="41"/>
      <c r="K64" s="41"/>
      <c r="L64" s="35" t="s">
        <v>6</v>
      </c>
      <c r="M64" s="46">
        <f>SUM(M9:M63)</f>
        <v>25910</v>
      </c>
      <c r="N64" s="46">
        <f>SUM(N9:N63)</f>
        <v>210240</v>
      </c>
      <c r="O64" s="17"/>
    </row>
    <row r="65" spans="2:15" ht="14.25" customHeight="1">
      <c r="B65" s="21"/>
      <c r="C65" s="25"/>
      <c r="D65" s="25"/>
      <c r="E65" s="25"/>
      <c r="F65" s="25"/>
      <c r="G65" s="25"/>
      <c r="H65" s="25"/>
      <c r="I65" s="25"/>
      <c r="J65" s="25"/>
      <c r="K65" s="25"/>
      <c r="L65" s="25"/>
      <c r="M65" s="25"/>
      <c r="N65" s="25"/>
      <c r="O65" s="17"/>
    </row>
    <row r="66" spans="2:15" ht="14.25" customHeight="1">
      <c r="B66" s="81" t="str">
        <f>"End Of Worksheet - " &amp; B2</f>
        <v>End Of Worksheet - Wish List (Residents)</v>
      </c>
      <c r="C66" s="81"/>
      <c r="D66" s="81"/>
      <c r="E66" s="81"/>
      <c r="F66" s="81"/>
      <c r="G66" s="81"/>
      <c r="H66" s="81"/>
      <c r="I66" s="81"/>
      <c r="J66" s="81"/>
      <c r="K66" s="81"/>
      <c r="L66" s="81"/>
      <c r="M66" s="81"/>
      <c r="N66" s="81"/>
      <c r="O66" s="17"/>
    </row>
    <row r="67" spans="2:15" ht="14.25" customHeight="1">
      <c r="O67" s="17"/>
    </row>
    <row r="68" spans="2:15" ht="14.25" customHeight="1">
      <c r="B68" s="15" t="s">
        <v>4</v>
      </c>
      <c r="O68" s="17"/>
    </row>
    <row r="69" spans="2:15" ht="14.25" customHeight="1">
      <c r="O69" s="17"/>
    </row>
    <row r="70" spans="2:15" ht="14.25" customHeight="1">
      <c r="O70" s="17"/>
    </row>
    <row r="71" spans="2:15" ht="14.25" customHeight="1">
      <c r="O71" s="17"/>
    </row>
    <row r="72" spans="2:15" ht="14.25" customHeight="1">
      <c r="O72" s="17"/>
    </row>
    <row r="73" spans="2:15" ht="14.25" customHeight="1">
      <c r="O73" s="17"/>
    </row>
    <row r="74" spans="2:15" ht="14.25" customHeight="1">
      <c r="O74" s="17"/>
    </row>
    <row r="75" spans="2:15" ht="14.25" customHeight="1">
      <c r="O75" s="17"/>
    </row>
    <row r="76" spans="2:15" ht="14.25" customHeight="1">
      <c r="O76" s="17"/>
    </row>
    <row r="77" spans="2:15" ht="14.25" customHeight="1">
      <c r="O77" s="17"/>
    </row>
    <row r="78" spans="2:15" ht="14.25" customHeight="1">
      <c r="O78" s="17"/>
    </row>
    <row r="79" spans="2:15" ht="14.25" customHeight="1">
      <c r="O79" s="17"/>
    </row>
    <row r="80" spans="2:15" ht="14.25" customHeight="1">
      <c r="O80" s="17"/>
    </row>
    <row r="81" spans="15:15" ht="14.25" customHeight="1">
      <c r="O81" s="17"/>
    </row>
    <row r="82" spans="15:15">
      <c r="O82" s="17"/>
    </row>
    <row r="83" spans="15:15">
      <c r="O83" s="17"/>
    </row>
    <row r="84" spans="15:15">
      <c r="O84" s="17"/>
    </row>
    <row r="85" spans="15:15">
      <c r="O85" s="17"/>
    </row>
    <row r="86" spans="15:15">
      <c r="O86" s="17"/>
    </row>
    <row r="87" spans="15:15">
      <c r="O87" s="17"/>
    </row>
    <row r="88" spans="15:15">
      <c r="O88" s="17"/>
    </row>
    <row r="89" spans="15:15">
      <c r="O89" s="17"/>
    </row>
    <row r="90" spans="15:15">
      <c r="O90" s="17"/>
    </row>
    <row r="91" spans="15:15">
      <c r="O91" s="17"/>
    </row>
    <row r="92" spans="15:15">
      <c r="O92" s="17"/>
    </row>
    <row r="93" spans="15:15">
      <c r="O93" s="17"/>
    </row>
    <row r="94" spans="15:15">
      <c r="O94" s="17"/>
    </row>
    <row r="95" spans="15:15">
      <c r="O95" s="17"/>
    </row>
    <row r="96" spans="15:15">
      <c r="O96" s="17"/>
    </row>
    <row r="97" spans="15:15">
      <c r="O97" s="17"/>
    </row>
    <row r="98" spans="15:15">
      <c r="O98" s="17"/>
    </row>
    <row r="99" spans="15:15" ht="16.5" customHeight="1">
      <c r="O99" s="17"/>
    </row>
    <row r="100" spans="15:15">
      <c r="O100" s="17"/>
    </row>
    <row r="101" spans="15:15">
      <c r="O101" s="17"/>
    </row>
    <row r="102" spans="15:15" ht="14.25" customHeight="1">
      <c r="O102" s="17"/>
    </row>
    <row r="103" spans="15:15">
      <c r="O103" s="17"/>
    </row>
    <row r="104" spans="15:15">
      <c r="O104" s="17"/>
    </row>
    <row r="105" spans="15:15">
      <c r="O105" s="17"/>
    </row>
    <row r="106" spans="15:15">
      <c r="O106" s="17"/>
    </row>
    <row r="107" spans="15:15">
      <c r="O107" s="17"/>
    </row>
    <row r="108" spans="15:15">
      <c r="O108" s="17"/>
    </row>
    <row r="109" spans="15:15">
      <c r="O109" s="17"/>
    </row>
    <row r="110" spans="15:15">
      <c r="O110" s="17"/>
    </row>
    <row r="111" spans="15:15">
      <c r="O111" s="17"/>
    </row>
  </sheetData>
  <sheetProtection selectLockedCells="1" selectUnlockedCells="1"/>
  <protectedRanges>
    <protectedRange sqref="M63:N63 E63:G63 C9:D63" name="Range1"/>
  </protectedRanges>
  <autoFilter ref="B8:N62">
    <sortState ref="B9:N62">
      <sortCondition ref="B8:B62"/>
    </sortState>
  </autoFilter>
  <sortState ref="C9:N56">
    <sortCondition ref="H9:H56"/>
    <sortCondition ref="G9:G56"/>
    <sortCondition ref="C9:C56"/>
  </sortState>
  <mergeCells count="3">
    <mergeCell ref="B2:N2"/>
    <mergeCell ref="B7:N7"/>
    <mergeCell ref="B66:N66"/>
  </mergeCells>
  <conditionalFormatting sqref="E9:E16 E25:E49 E18:E23 E51:E63">
    <cfRule type="expression" dxfId="65" priority="22">
      <formula>$E9="Closed"</formula>
    </cfRule>
    <cfRule type="expression" dxfId="64" priority="23">
      <formula>$E9="Allocated"</formula>
    </cfRule>
    <cfRule type="expression" dxfId="63" priority="24">
      <formula>$E9="Waiting"</formula>
    </cfRule>
  </conditionalFormatting>
  <conditionalFormatting sqref="F9:F16 F25:F49 F18:F23 F51:F63">
    <cfRule type="expression" dxfId="62" priority="19">
      <formula>$F9="Low"</formula>
    </cfRule>
    <cfRule type="expression" dxfId="61" priority="20">
      <formula>$F9="Medium"</formula>
    </cfRule>
    <cfRule type="expression" dxfId="60" priority="21">
      <formula>$F9="High"</formula>
    </cfRule>
  </conditionalFormatting>
  <conditionalFormatting sqref="E24">
    <cfRule type="expression" dxfId="59" priority="16">
      <formula>$E24="Closed"</formula>
    </cfRule>
    <cfRule type="expression" dxfId="58" priority="17">
      <formula>$E24="Allocated"</formula>
    </cfRule>
    <cfRule type="expression" dxfId="57" priority="18">
      <formula>$E24="Waiting"</formula>
    </cfRule>
  </conditionalFormatting>
  <conditionalFormatting sqref="F24">
    <cfRule type="expression" dxfId="56" priority="13">
      <formula>$F24="Low"</formula>
    </cfRule>
    <cfRule type="expression" dxfId="55" priority="14">
      <formula>$F24="Medium"</formula>
    </cfRule>
    <cfRule type="expression" dxfId="54" priority="15">
      <formula>$F24="High"</formula>
    </cfRule>
  </conditionalFormatting>
  <conditionalFormatting sqref="E17">
    <cfRule type="expression" dxfId="53" priority="10">
      <formula>$E17="Closed"</formula>
    </cfRule>
    <cfRule type="expression" dxfId="52" priority="11">
      <formula>$E17="Allocated"</formula>
    </cfRule>
    <cfRule type="expression" dxfId="51" priority="12">
      <formula>$E17="Waiting"</formula>
    </cfRule>
  </conditionalFormatting>
  <conditionalFormatting sqref="F17">
    <cfRule type="expression" dxfId="50" priority="7">
      <formula>$F17="Low"</formula>
    </cfRule>
    <cfRule type="expression" dxfId="49" priority="8">
      <formula>$F17="Medium"</formula>
    </cfRule>
    <cfRule type="expression" dxfId="48" priority="9">
      <formula>$F17="High"</formula>
    </cfRule>
  </conditionalFormatting>
  <conditionalFormatting sqref="E50">
    <cfRule type="expression" dxfId="47" priority="4">
      <formula>$E50="Closed"</formula>
    </cfRule>
    <cfRule type="expression" dxfId="46" priority="5">
      <formula>$E50="Allocated"</formula>
    </cfRule>
    <cfRule type="expression" dxfId="45" priority="6">
      <formula>$E50="Waiting"</formula>
    </cfRule>
  </conditionalFormatting>
  <conditionalFormatting sqref="F50">
    <cfRule type="expression" dxfId="44" priority="1">
      <formula>$F50="Low"</formula>
    </cfRule>
    <cfRule type="expression" dxfId="43" priority="2">
      <formula>$F50="Medium"</formula>
    </cfRule>
    <cfRule type="expression" dxfId="42" priority="3">
      <formula>$F50="High"</formula>
    </cfRule>
  </conditionalFormatting>
  <printOptions horizontalCentered="1"/>
  <pageMargins left="0.55118110236220474" right="0.55118110236220474" top="0.31496062992125984" bottom="0.82677165354330717" header="0.39370078740157483" footer="0.51181102362204722"/>
  <pageSetup paperSize="9" scale="42" orientation="landscape" r:id="rId1"/>
  <headerFooter alignWithMargins="0">
    <oddFooter>&amp;L&amp;"Calibri,Regular"&amp;9&amp;AGFH - Confidential&amp;C&amp;"Calibri,Regular"&amp;9Page&amp;"Calibri,Bold" &amp;P &amp;"Calibri,Regular"of&amp;"Calibri,Bold" &amp;N&amp;"Arial,Bold"&amp;8&amp;R&amp;"Calibri,Regular"&amp;9&amp;T   &amp;D  &amp;F</oddFooter>
  </headerFooter>
  <ignoredErrors>
    <ignoredError sqref="N57:N62 N9:N37 N39:N56" unlockedFormula="1"/>
  </ignoredErrors>
  <drawing r:id="rId2"/>
</worksheet>
</file>

<file path=xl/worksheets/sheet3.xml><?xml version="1.0" encoding="utf-8"?>
<worksheet xmlns="http://schemas.openxmlformats.org/spreadsheetml/2006/main" xmlns:r="http://schemas.openxmlformats.org/officeDocument/2006/relationships">
  <sheetPr>
    <tabColor rgb="FFFFC000"/>
    <outlinePr summaryBelow="0"/>
    <pageSetUpPr fitToPage="1"/>
  </sheetPr>
  <dimension ref="B2:O90"/>
  <sheetViews>
    <sheetView showGridLines="0" workbookViewId="0">
      <pane xSplit="4" ySplit="8" topLeftCell="E9" activePane="bottomRight" state="frozen"/>
      <selection pane="topRight" activeCell="E1" sqref="E1"/>
      <selection pane="bottomLeft" activeCell="A9" sqref="A9"/>
      <selection pane="bottomRight"/>
    </sheetView>
  </sheetViews>
  <sheetFormatPr defaultColWidth="9.140625" defaultRowHeight="13.5"/>
  <cols>
    <col min="1" max="1" width="2.7109375" style="14" customWidth="1"/>
    <col min="2" max="2" width="8.7109375" style="15" customWidth="1"/>
    <col min="3" max="3" width="34.85546875" style="15" customWidth="1"/>
    <col min="4" max="4" width="30.7109375" style="15" customWidth="1"/>
    <col min="5" max="6" width="11.7109375" style="15" customWidth="1"/>
    <col min="7" max="8" width="12.7109375" style="15" customWidth="1"/>
    <col min="9" max="9" width="11.7109375" style="15" customWidth="1"/>
    <col min="10" max="11" width="15.7109375" style="15" customWidth="1"/>
    <col min="12" max="12" width="10.7109375" style="15" customWidth="1"/>
    <col min="13" max="14" width="12.7109375" style="16" customWidth="1"/>
    <col min="15" max="15" width="2.7109375" style="14" customWidth="1"/>
    <col min="16" max="16384" width="9.140625" style="14"/>
  </cols>
  <sheetData>
    <row r="2" spans="2:15" s="15" customFormat="1" ht="21.75" customHeight="1">
      <c r="B2" s="82" t="s">
        <v>189</v>
      </c>
      <c r="C2" s="82"/>
      <c r="D2" s="82"/>
      <c r="E2" s="82"/>
      <c r="F2" s="82"/>
      <c r="G2" s="82"/>
      <c r="H2" s="82"/>
      <c r="I2" s="82"/>
      <c r="J2" s="82"/>
      <c r="K2" s="82"/>
      <c r="L2" s="82"/>
      <c r="M2" s="82"/>
      <c r="N2" s="82"/>
    </row>
    <row r="3" spans="2:15" s="15" customFormat="1" ht="13.5" customHeight="1">
      <c r="B3" s="18"/>
      <c r="C3" s="18"/>
      <c r="D3" s="18"/>
      <c r="E3" s="18"/>
      <c r="F3" s="18"/>
      <c r="G3" s="18"/>
      <c r="H3" s="18"/>
      <c r="I3" s="18"/>
      <c r="J3" s="18"/>
      <c r="K3" s="18"/>
      <c r="L3" s="18"/>
      <c r="M3" s="19"/>
      <c r="N3" s="19"/>
    </row>
    <row r="4" spans="2:15" s="15" customFormat="1" ht="13.5" customHeight="1">
      <c r="B4" s="34" t="s">
        <v>1</v>
      </c>
      <c r="C4" s="31" t="s">
        <v>468</v>
      </c>
      <c r="O4" s="42"/>
    </row>
    <row r="5" spans="2:15" s="15" customFormat="1" ht="13.5" customHeight="1">
      <c r="B5" s="34" t="s">
        <v>0</v>
      </c>
      <c r="C5" s="31" t="s">
        <v>9</v>
      </c>
      <c r="O5" s="42"/>
    </row>
    <row r="6" spans="2:15" s="15" customFormat="1" ht="13.5" customHeight="1">
      <c r="B6" s="18"/>
      <c r="C6" s="18"/>
      <c r="D6" s="18"/>
      <c r="E6" s="18"/>
      <c r="F6" s="18"/>
      <c r="G6" s="18"/>
      <c r="H6" s="18"/>
      <c r="I6" s="18"/>
      <c r="J6" s="18"/>
      <c r="K6" s="18"/>
      <c r="L6" s="18"/>
      <c r="M6" s="19"/>
      <c r="N6" s="19"/>
    </row>
    <row r="7" spans="2:15" s="20" customFormat="1" ht="12.75" customHeight="1">
      <c r="B7" s="83" t="s">
        <v>129</v>
      </c>
      <c r="C7" s="84"/>
      <c r="D7" s="84"/>
      <c r="E7" s="84"/>
      <c r="F7" s="84"/>
      <c r="G7" s="84"/>
      <c r="H7" s="84"/>
      <c r="I7" s="84"/>
      <c r="J7" s="84"/>
      <c r="K7" s="84"/>
      <c r="L7" s="84"/>
      <c r="M7" s="84"/>
      <c r="N7" s="84"/>
    </row>
    <row r="8" spans="2:15" s="20" customFormat="1">
      <c r="B8" s="38" t="s">
        <v>3</v>
      </c>
      <c r="C8" s="40" t="s">
        <v>25</v>
      </c>
      <c r="D8" s="40" t="s">
        <v>99</v>
      </c>
      <c r="E8" s="38" t="s">
        <v>115</v>
      </c>
      <c r="F8" s="38" t="s">
        <v>104</v>
      </c>
      <c r="G8" s="38" t="s">
        <v>7</v>
      </c>
      <c r="H8" s="38" t="s">
        <v>24</v>
      </c>
      <c r="I8" s="38" t="s">
        <v>211</v>
      </c>
      <c r="J8" s="47" t="s">
        <v>66</v>
      </c>
      <c r="K8" s="47" t="s">
        <v>67</v>
      </c>
      <c r="L8" s="38" t="s">
        <v>26</v>
      </c>
      <c r="M8" s="39" t="s">
        <v>27</v>
      </c>
      <c r="N8" s="39" t="s">
        <v>28</v>
      </c>
    </row>
    <row r="9" spans="2:15" s="20" customFormat="1" ht="27">
      <c r="B9" s="36" t="s">
        <v>190</v>
      </c>
      <c r="C9" s="48" t="s">
        <v>241</v>
      </c>
      <c r="D9" s="48"/>
      <c r="E9" s="62" t="s">
        <v>116</v>
      </c>
      <c r="F9" s="62" t="s">
        <v>105</v>
      </c>
      <c r="G9" s="61" t="s">
        <v>122</v>
      </c>
      <c r="H9" s="52" t="s">
        <v>133</v>
      </c>
      <c r="I9" s="52" t="s">
        <v>100</v>
      </c>
      <c r="J9" s="55">
        <v>43599</v>
      </c>
      <c r="K9" s="58"/>
      <c r="L9" s="78">
        <v>5</v>
      </c>
      <c r="M9" s="64">
        <v>100</v>
      </c>
      <c r="N9" s="43">
        <f t="shared" ref="N9:N27" si="0">M9*L9</f>
        <v>500</v>
      </c>
    </row>
    <row r="10" spans="2:15" s="20" customFormat="1" ht="27">
      <c r="B10" s="36" t="s">
        <v>191</v>
      </c>
      <c r="C10" s="49" t="s">
        <v>242</v>
      </c>
      <c r="D10" s="49"/>
      <c r="E10" s="62" t="s">
        <v>116</v>
      </c>
      <c r="F10" s="62" t="s">
        <v>105</v>
      </c>
      <c r="G10" s="62" t="s">
        <v>122</v>
      </c>
      <c r="H10" s="53" t="s">
        <v>133</v>
      </c>
      <c r="I10" s="53" t="s">
        <v>100</v>
      </c>
      <c r="J10" s="56">
        <v>43599</v>
      </c>
      <c r="K10" s="59"/>
      <c r="L10" s="79">
        <v>6</v>
      </c>
      <c r="M10" s="65">
        <v>300</v>
      </c>
      <c r="N10" s="44">
        <f t="shared" si="0"/>
        <v>1800</v>
      </c>
    </row>
    <row r="11" spans="2:15" s="20" customFormat="1" ht="27">
      <c r="B11" s="36" t="s">
        <v>192</v>
      </c>
      <c r="C11" s="49" t="s">
        <v>243</v>
      </c>
      <c r="D11" s="49"/>
      <c r="E11" s="62" t="s">
        <v>116</v>
      </c>
      <c r="F11" s="62" t="s">
        <v>105</v>
      </c>
      <c r="G11" s="62" t="s">
        <v>122</v>
      </c>
      <c r="H11" s="53" t="s">
        <v>133</v>
      </c>
      <c r="I11" s="53" t="s">
        <v>100</v>
      </c>
      <c r="J11" s="56">
        <v>43599</v>
      </c>
      <c r="K11" s="59"/>
      <c r="L11" s="79">
        <v>1</v>
      </c>
      <c r="M11" s="65">
        <v>500</v>
      </c>
      <c r="N11" s="44">
        <f t="shared" si="0"/>
        <v>500</v>
      </c>
    </row>
    <row r="12" spans="2:15" s="20" customFormat="1" ht="27">
      <c r="B12" s="36" t="s">
        <v>193</v>
      </c>
      <c r="C12" s="49" t="s">
        <v>239</v>
      </c>
      <c r="D12" s="49"/>
      <c r="E12" s="62" t="s">
        <v>116</v>
      </c>
      <c r="F12" s="62" t="s">
        <v>105</v>
      </c>
      <c r="G12" s="62" t="s">
        <v>122</v>
      </c>
      <c r="H12" s="53" t="s">
        <v>133</v>
      </c>
      <c r="I12" s="53" t="s">
        <v>100</v>
      </c>
      <c r="J12" s="56">
        <v>43599</v>
      </c>
      <c r="K12" s="59"/>
      <c r="L12" s="79">
        <v>5</v>
      </c>
      <c r="M12" s="65">
        <v>100</v>
      </c>
      <c r="N12" s="44">
        <f t="shared" si="0"/>
        <v>500</v>
      </c>
    </row>
    <row r="13" spans="2:15" s="20" customFormat="1" ht="27">
      <c r="B13" s="36" t="s">
        <v>194</v>
      </c>
      <c r="C13" s="49" t="s">
        <v>240</v>
      </c>
      <c r="D13" s="49"/>
      <c r="E13" s="62" t="s">
        <v>116</v>
      </c>
      <c r="F13" s="62" t="s">
        <v>106</v>
      </c>
      <c r="G13" s="62" t="s">
        <v>122</v>
      </c>
      <c r="H13" s="53" t="s">
        <v>133</v>
      </c>
      <c r="I13" s="53" t="s">
        <v>100</v>
      </c>
      <c r="J13" s="56">
        <v>43599</v>
      </c>
      <c r="K13" s="59"/>
      <c r="L13" s="79">
        <v>40</v>
      </c>
      <c r="M13" s="65">
        <v>40</v>
      </c>
      <c r="N13" s="44">
        <f t="shared" si="0"/>
        <v>1600</v>
      </c>
    </row>
    <row r="14" spans="2:15" s="20" customFormat="1" ht="27">
      <c r="B14" s="36" t="s">
        <v>195</v>
      </c>
      <c r="C14" s="49" t="s">
        <v>244</v>
      </c>
      <c r="D14" s="49"/>
      <c r="E14" s="62" t="s">
        <v>116</v>
      </c>
      <c r="F14" s="62" t="s">
        <v>106</v>
      </c>
      <c r="G14" s="62" t="s">
        <v>122</v>
      </c>
      <c r="H14" s="53" t="s">
        <v>133</v>
      </c>
      <c r="I14" s="53" t="s">
        <v>100</v>
      </c>
      <c r="J14" s="56">
        <v>43599</v>
      </c>
      <c r="K14" s="59"/>
      <c r="L14" s="79">
        <v>40</v>
      </c>
      <c r="M14" s="65">
        <v>35</v>
      </c>
      <c r="N14" s="44">
        <f t="shared" si="0"/>
        <v>1400</v>
      </c>
    </row>
    <row r="15" spans="2:15" s="20" customFormat="1" ht="27">
      <c r="B15" s="36" t="s">
        <v>196</v>
      </c>
      <c r="C15" s="49" t="s">
        <v>247</v>
      </c>
      <c r="D15" s="49"/>
      <c r="E15" s="62" t="s">
        <v>116</v>
      </c>
      <c r="F15" s="62" t="s">
        <v>106</v>
      </c>
      <c r="G15" s="62" t="s">
        <v>122</v>
      </c>
      <c r="H15" s="53" t="s">
        <v>133</v>
      </c>
      <c r="I15" s="53" t="s">
        <v>100</v>
      </c>
      <c r="J15" s="56">
        <v>43599</v>
      </c>
      <c r="K15" s="59"/>
      <c r="L15" s="79">
        <v>40</v>
      </c>
      <c r="M15" s="65">
        <v>50</v>
      </c>
      <c r="N15" s="44">
        <f t="shared" si="0"/>
        <v>2000</v>
      </c>
    </row>
    <row r="16" spans="2:15" s="20" customFormat="1">
      <c r="B16" s="36" t="s">
        <v>197</v>
      </c>
      <c r="C16" s="49" t="s">
        <v>224</v>
      </c>
      <c r="D16" s="49"/>
      <c r="E16" s="62" t="s">
        <v>116</v>
      </c>
      <c r="F16" s="62" t="s">
        <v>106</v>
      </c>
      <c r="G16" s="62" t="s">
        <v>122</v>
      </c>
      <c r="H16" s="53" t="s">
        <v>133</v>
      </c>
      <c r="I16" s="53" t="s">
        <v>100</v>
      </c>
      <c r="J16" s="56">
        <v>43599</v>
      </c>
      <c r="K16" s="59"/>
      <c r="L16" s="79">
        <v>40</v>
      </c>
      <c r="M16" s="65">
        <v>80</v>
      </c>
      <c r="N16" s="44">
        <f t="shared" si="0"/>
        <v>3200</v>
      </c>
    </row>
    <row r="17" spans="2:14" s="20" customFormat="1">
      <c r="B17" s="36" t="s">
        <v>198</v>
      </c>
      <c r="C17" s="49" t="s">
        <v>225</v>
      </c>
      <c r="D17" s="49"/>
      <c r="E17" s="62" t="s">
        <v>116</v>
      </c>
      <c r="F17" s="62" t="s">
        <v>106</v>
      </c>
      <c r="G17" s="62" t="s">
        <v>122</v>
      </c>
      <c r="H17" s="53" t="s">
        <v>133</v>
      </c>
      <c r="I17" s="53" t="s">
        <v>100</v>
      </c>
      <c r="J17" s="56">
        <v>43599</v>
      </c>
      <c r="K17" s="59"/>
      <c r="L17" s="79">
        <v>40</v>
      </c>
      <c r="M17" s="65">
        <v>30</v>
      </c>
      <c r="N17" s="44">
        <f t="shared" si="0"/>
        <v>1200</v>
      </c>
    </row>
    <row r="18" spans="2:14" s="20" customFormat="1">
      <c r="B18" s="36" t="s">
        <v>199</v>
      </c>
      <c r="C18" s="49" t="s">
        <v>245</v>
      </c>
      <c r="D18" s="49"/>
      <c r="E18" s="62" t="s">
        <v>116</v>
      </c>
      <c r="F18" s="62" t="s">
        <v>106</v>
      </c>
      <c r="G18" s="62" t="s">
        <v>122</v>
      </c>
      <c r="H18" s="53" t="s">
        <v>133</v>
      </c>
      <c r="I18" s="53" t="s">
        <v>100</v>
      </c>
      <c r="J18" s="56">
        <v>43599</v>
      </c>
      <c r="K18" s="59"/>
      <c r="L18" s="79">
        <v>40</v>
      </c>
      <c r="M18" s="65">
        <v>100</v>
      </c>
      <c r="N18" s="44">
        <f t="shared" si="0"/>
        <v>4000</v>
      </c>
    </row>
    <row r="19" spans="2:14" s="20" customFormat="1">
      <c r="B19" s="36" t="s">
        <v>200</v>
      </c>
      <c r="C19" s="49" t="s">
        <v>226</v>
      </c>
      <c r="D19" s="49"/>
      <c r="E19" s="62" t="s">
        <v>116</v>
      </c>
      <c r="F19" s="62" t="s">
        <v>106</v>
      </c>
      <c r="G19" s="62" t="s">
        <v>122</v>
      </c>
      <c r="H19" s="53" t="s">
        <v>133</v>
      </c>
      <c r="I19" s="53" t="s">
        <v>100</v>
      </c>
      <c r="J19" s="56">
        <v>43599</v>
      </c>
      <c r="K19" s="59"/>
      <c r="L19" s="79">
        <v>40</v>
      </c>
      <c r="M19" s="65">
        <v>170</v>
      </c>
      <c r="N19" s="44">
        <f t="shared" si="0"/>
        <v>6800</v>
      </c>
    </row>
    <row r="20" spans="2:14" s="20" customFormat="1" ht="27">
      <c r="B20" s="36" t="s">
        <v>201</v>
      </c>
      <c r="C20" s="49" t="s">
        <v>246</v>
      </c>
      <c r="D20" s="49"/>
      <c r="E20" s="62" t="s">
        <v>116</v>
      </c>
      <c r="F20" s="62" t="s">
        <v>106</v>
      </c>
      <c r="G20" s="62" t="s">
        <v>122</v>
      </c>
      <c r="H20" s="53" t="s">
        <v>133</v>
      </c>
      <c r="I20" s="53" t="s">
        <v>100</v>
      </c>
      <c r="J20" s="56">
        <v>43599</v>
      </c>
      <c r="K20" s="59"/>
      <c r="L20" s="79">
        <v>40</v>
      </c>
      <c r="M20" s="65">
        <v>50</v>
      </c>
      <c r="N20" s="44">
        <f t="shared" si="0"/>
        <v>2000</v>
      </c>
    </row>
    <row r="21" spans="2:14" s="20" customFormat="1" ht="27">
      <c r="B21" s="36" t="s">
        <v>202</v>
      </c>
      <c r="C21" s="49" t="s">
        <v>248</v>
      </c>
      <c r="D21" s="49"/>
      <c r="E21" s="62" t="s">
        <v>116</v>
      </c>
      <c r="F21" s="62" t="s">
        <v>106</v>
      </c>
      <c r="G21" s="62" t="s">
        <v>122</v>
      </c>
      <c r="H21" s="53" t="s">
        <v>133</v>
      </c>
      <c r="I21" s="53" t="s">
        <v>100</v>
      </c>
      <c r="J21" s="56">
        <v>43599</v>
      </c>
      <c r="K21" s="59"/>
      <c r="L21" s="79">
        <v>40</v>
      </c>
      <c r="M21" s="65">
        <v>35</v>
      </c>
      <c r="N21" s="44">
        <f t="shared" si="0"/>
        <v>1400</v>
      </c>
    </row>
    <row r="22" spans="2:14" s="20" customFormat="1">
      <c r="B22" s="36" t="s">
        <v>203</v>
      </c>
      <c r="C22" s="49" t="s">
        <v>227</v>
      </c>
      <c r="D22" s="49"/>
      <c r="E22" s="62" t="s">
        <v>116</v>
      </c>
      <c r="F22" s="62" t="s">
        <v>106</v>
      </c>
      <c r="G22" s="62" t="s">
        <v>122</v>
      </c>
      <c r="H22" s="53" t="s">
        <v>133</v>
      </c>
      <c r="I22" s="53" t="s">
        <v>100</v>
      </c>
      <c r="J22" s="56">
        <v>43599</v>
      </c>
      <c r="K22" s="59"/>
      <c r="L22" s="79">
        <v>40</v>
      </c>
      <c r="M22" s="65">
        <v>50</v>
      </c>
      <c r="N22" s="44">
        <f t="shared" si="0"/>
        <v>2000</v>
      </c>
    </row>
    <row r="23" spans="2:14" s="20" customFormat="1">
      <c r="B23" s="36" t="s">
        <v>204</v>
      </c>
      <c r="C23" s="49" t="s">
        <v>228</v>
      </c>
      <c r="D23" s="49"/>
      <c r="E23" s="62" t="s">
        <v>116</v>
      </c>
      <c r="F23" s="62" t="s">
        <v>106</v>
      </c>
      <c r="G23" s="62" t="s">
        <v>122</v>
      </c>
      <c r="H23" s="53" t="s">
        <v>133</v>
      </c>
      <c r="I23" s="53" t="s">
        <v>100</v>
      </c>
      <c r="J23" s="56">
        <v>43599</v>
      </c>
      <c r="K23" s="59"/>
      <c r="L23" s="79">
        <v>40</v>
      </c>
      <c r="M23" s="65">
        <v>50</v>
      </c>
      <c r="N23" s="44">
        <f t="shared" si="0"/>
        <v>2000</v>
      </c>
    </row>
    <row r="24" spans="2:14" s="20" customFormat="1">
      <c r="B24" s="36" t="s">
        <v>205</v>
      </c>
      <c r="C24" s="49" t="s">
        <v>229</v>
      </c>
      <c r="D24" s="49"/>
      <c r="E24" s="62" t="s">
        <v>116</v>
      </c>
      <c r="F24" s="62" t="s">
        <v>106</v>
      </c>
      <c r="G24" s="62" t="s">
        <v>122</v>
      </c>
      <c r="H24" s="53" t="s">
        <v>133</v>
      </c>
      <c r="I24" s="53" t="s">
        <v>100</v>
      </c>
      <c r="J24" s="56">
        <v>43599</v>
      </c>
      <c r="K24" s="59"/>
      <c r="L24" s="79">
        <v>40</v>
      </c>
      <c r="M24" s="65">
        <v>80</v>
      </c>
      <c r="N24" s="44">
        <f t="shared" si="0"/>
        <v>3200</v>
      </c>
    </row>
    <row r="25" spans="2:14" s="20" customFormat="1">
      <c r="B25" s="36" t="s">
        <v>206</v>
      </c>
      <c r="C25" s="49" t="s">
        <v>230</v>
      </c>
      <c r="D25" s="49"/>
      <c r="E25" s="62" t="s">
        <v>116</v>
      </c>
      <c r="F25" s="62" t="s">
        <v>106</v>
      </c>
      <c r="G25" s="62" t="s">
        <v>122</v>
      </c>
      <c r="H25" s="53" t="s">
        <v>133</v>
      </c>
      <c r="I25" s="53" t="s">
        <v>100</v>
      </c>
      <c r="J25" s="56">
        <v>43599</v>
      </c>
      <c r="K25" s="59"/>
      <c r="L25" s="79">
        <v>40</v>
      </c>
      <c r="M25" s="65">
        <v>25</v>
      </c>
      <c r="N25" s="44">
        <f t="shared" si="0"/>
        <v>1000</v>
      </c>
    </row>
    <row r="26" spans="2:14" s="20" customFormat="1">
      <c r="B26" s="36" t="s">
        <v>207</v>
      </c>
      <c r="C26" s="49" t="s">
        <v>231</v>
      </c>
      <c r="D26" s="49"/>
      <c r="E26" s="62" t="s">
        <v>116</v>
      </c>
      <c r="F26" s="62" t="s">
        <v>106</v>
      </c>
      <c r="G26" s="62" t="s">
        <v>122</v>
      </c>
      <c r="H26" s="53" t="s">
        <v>133</v>
      </c>
      <c r="I26" s="53" t="s">
        <v>100</v>
      </c>
      <c r="J26" s="56">
        <v>43599</v>
      </c>
      <c r="K26" s="59"/>
      <c r="L26" s="79">
        <v>40</v>
      </c>
      <c r="M26" s="65">
        <v>65</v>
      </c>
      <c r="N26" s="44">
        <f t="shared" si="0"/>
        <v>2600</v>
      </c>
    </row>
    <row r="27" spans="2:14" s="20" customFormat="1" ht="27">
      <c r="B27" s="36" t="s">
        <v>208</v>
      </c>
      <c r="C27" s="49" t="s">
        <v>249</v>
      </c>
      <c r="D27" s="49"/>
      <c r="E27" s="62" t="s">
        <v>116</v>
      </c>
      <c r="F27" s="62" t="s">
        <v>106</v>
      </c>
      <c r="G27" s="62" t="s">
        <v>122</v>
      </c>
      <c r="H27" s="53" t="s">
        <v>133</v>
      </c>
      <c r="I27" s="53" t="s">
        <v>100</v>
      </c>
      <c r="J27" s="56">
        <v>43599</v>
      </c>
      <c r="K27" s="59"/>
      <c r="L27" s="79">
        <v>40</v>
      </c>
      <c r="M27" s="65">
        <v>60</v>
      </c>
      <c r="N27" s="44">
        <f t="shared" si="0"/>
        <v>2400</v>
      </c>
    </row>
    <row r="28" spans="2:14" s="20" customFormat="1" ht="27">
      <c r="B28" s="36" t="s">
        <v>209</v>
      </c>
      <c r="C28" s="49" t="s">
        <v>250</v>
      </c>
      <c r="D28" s="49"/>
      <c r="E28" s="62" t="s">
        <v>116</v>
      </c>
      <c r="F28" s="62" t="s">
        <v>106</v>
      </c>
      <c r="G28" s="62" t="s">
        <v>122</v>
      </c>
      <c r="H28" s="53" t="s">
        <v>133</v>
      </c>
      <c r="I28" s="53" t="s">
        <v>100</v>
      </c>
      <c r="J28" s="56">
        <v>43599</v>
      </c>
      <c r="K28" s="59"/>
      <c r="L28" s="79">
        <v>40</v>
      </c>
      <c r="M28" s="65">
        <v>350</v>
      </c>
      <c r="N28" s="44">
        <f t="shared" ref="N28:N41" si="1">M28*L28</f>
        <v>14000</v>
      </c>
    </row>
    <row r="29" spans="2:14" s="20" customFormat="1">
      <c r="B29" s="36" t="s">
        <v>210</v>
      </c>
      <c r="C29" s="49" t="s">
        <v>232</v>
      </c>
      <c r="D29" s="49"/>
      <c r="E29" s="62" t="s">
        <v>116</v>
      </c>
      <c r="F29" s="62" t="s">
        <v>106</v>
      </c>
      <c r="G29" s="62" t="s">
        <v>122</v>
      </c>
      <c r="H29" s="53" t="s">
        <v>133</v>
      </c>
      <c r="I29" s="53" t="s">
        <v>100</v>
      </c>
      <c r="J29" s="56">
        <v>43599</v>
      </c>
      <c r="K29" s="59"/>
      <c r="L29" s="79">
        <v>40</v>
      </c>
      <c r="M29" s="65">
        <v>30</v>
      </c>
      <c r="N29" s="44">
        <f t="shared" si="1"/>
        <v>1200</v>
      </c>
    </row>
    <row r="30" spans="2:14" s="20" customFormat="1">
      <c r="B30" s="36" t="s">
        <v>212</v>
      </c>
      <c r="C30" s="49" t="s">
        <v>233</v>
      </c>
      <c r="D30" s="49"/>
      <c r="E30" s="62" t="s">
        <v>116</v>
      </c>
      <c r="F30" s="62" t="s">
        <v>106</v>
      </c>
      <c r="G30" s="62" t="s">
        <v>122</v>
      </c>
      <c r="H30" s="53" t="s">
        <v>133</v>
      </c>
      <c r="I30" s="53" t="s">
        <v>100</v>
      </c>
      <c r="J30" s="56">
        <v>43599</v>
      </c>
      <c r="K30" s="59"/>
      <c r="L30" s="79">
        <v>40</v>
      </c>
      <c r="M30" s="65">
        <v>50</v>
      </c>
      <c r="N30" s="44">
        <f t="shared" si="1"/>
        <v>2000</v>
      </c>
    </row>
    <row r="31" spans="2:14" s="20" customFormat="1">
      <c r="B31" s="36" t="s">
        <v>213</v>
      </c>
      <c r="C31" s="49" t="s">
        <v>234</v>
      </c>
      <c r="D31" s="49"/>
      <c r="E31" s="62" t="s">
        <v>116</v>
      </c>
      <c r="F31" s="62" t="s">
        <v>106</v>
      </c>
      <c r="G31" s="62" t="s">
        <v>122</v>
      </c>
      <c r="H31" s="53" t="s">
        <v>133</v>
      </c>
      <c r="I31" s="53" t="s">
        <v>100</v>
      </c>
      <c r="J31" s="56">
        <v>43599</v>
      </c>
      <c r="K31" s="59"/>
      <c r="L31" s="79">
        <v>40</v>
      </c>
      <c r="M31" s="65">
        <v>20</v>
      </c>
      <c r="N31" s="44">
        <f t="shared" si="1"/>
        <v>800</v>
      </c>
    </row>
    <row r="32" spans="2:14" s="20" customFormat="1">
      <c r="B32" s="36" t="s">
        <v>214</v>
      </c>
      <c r="C32" s="49" t="s">
        <v>235</v>
      </c>
      <c r="D32" s="49"/>
      <c r="E32" s="62" t="s">
        <v>116</v>
      </c>
      <c r="F32" s="62" t="s">
        <v>106</v>
      </c>
      <c r="G32" s="62" t="s">
        <v>122</v>
      </c>
      <c r="H32" s="53" t="s">
        <v>133</v>
      </c>
      <c r="I32" s="53" t="s">
        <v>100</v>
      </c>
      <c r="J32" s="56">
        <v>43599</v>
      </c>
      <c r="K32" s="59"/>
      <c r="L32" s="79">
        <v>40</v>
      </c>
      <c r="M32" s="65">
        <v>25</v>
      </c>
      <c r="N32" s="44">
        <f t="shared" si="1"/>
        <v>1000</v>
      </c>
    </row>
    <row r="33" spans="2:15" s="20" customFormat="1">
      <c r="B33" s="36" t="s">
        <v>215</v>
      </c>
      <c r="C33" s="49" t="s">
        <v>236</v>
      </c>
      <c r="D33" s="49"/>
      <c r="E33" s="62" t="s">
        <v>116</v>
      </c>
      <c r="F33" s="62" t="s">
        <v>106</v>
      </c>
      <c r="G33" s="62" t="s">
        <v>122</v>
      </c>
      <c r="H33" s="53" t="s">
        <v>133</v>
      </c>
      <c r="I33" s="53" t="s">
        <v>100</v>
      </c>
      <c r="J33" s="56">
        <v>43599</v>
      </c>
      <c r="K33" s="59"/>
      <c r="L33" s="79">
        <v>40</v>
      </c>
      <c r="M33" s="65">
        <v>70</v>
      </c>
      <c r="N33" s="44">
        <f t="shared" si="1"/>
        <v>2800</v>
      </c>
    </row>
    <row r="34" spans="2:15" s="20" customFormat="1">
      <c r="B34" s="36" t="s">
        <v>216</v>
      </c>
      <c r="C34" s="49" t="s">
        <v>237</v>
      </c>
      <c r="D34" s="49"/>
      <c r="E34" s="62" t="s">
        <v>116</v>
      </c>
      <c r="F34" s="62" t="s">
        <v>106</v>
      </c>
      <c r="G34" s="62" t="s">
        <v>122</v>
      </c>
      <c r="H34" s="53" t="s">
        <v>133</v>
      </c>
      <c r="I34" s="53" t="s">
        <v>100</v>
      </c>
      <c r="J34" s="56">
        <v>43599</v>
      </c>
      <c r="K34" s="59"/>
      <c r="L34" s="79">
        <v>40</v>
      </c>
      <c r="M34" s="65">
        <v>20</v>
      </c>
      <c r="N34" s="44">
        <f t="shared" si="1"/>
        <v>800</v>
      </c>
    </row>
    <row r="35" spans="2:15" s="20" customFormat="1" ht="27">
      <c r="B35" s="36" t="s">
        <v>217</v>
      </c>
      <c r="C35" s="49" t="s">
        <v>251</v>
      </c>
      <c r="D35" s="49"/>
      <c r="E35" s="62" t="s">
        <v>116</v>
      </c>
      <c r="F35" s="62" t="s">
        <v>106</v>
      </c>
      <c r="G35" s="62" t="s">
        <v>122</v>
      </c>
      <c r="H35" s="53" t="s">
        <v>133</v>
      </c>
      <c r="I35" s="53" t="s">
        <v>100</v>
      </c>
      <c r="J35" s="56">
        <v>43599</v>
      </c>
      <c r="K35" s="59"/>
      <c r="L35" s="79">
        <v>40</v>
      </c>
      <c r="M35" s="65">
        <v>45</v>
      </c>
      <c r="N35" s="44">
        <f t="shared" si="1"/>
        <v>1800</v>
      </c>
    </row>
    <row r="36" spans="2:15" s="20" customFormat="1" ht="27">
      <c r="B36" s="36" t="s">
        <v>218</v>
      </c>
      <c r="C36" s="49" t="s">
        <v>252</v>
      </c>
      <c r="D36" s="49"/>
      <c r="E36" s="62" t="s">
        <v>116</v>
      </c>
      <c r="F36" s="62" t="s">
        <v>106</v>
      </c>
      <c r="G36" s="62" t="s">
        <v>122</v>
      </c>
      <c r="H36" s="53" t="s">
        <v>133</v>
      </c>
      <c r="I36" s="53" t="s">
        <v>100</v>
      </c>
      <c r="J36" s="56">
        <v>43599</v>
      </c>
      <c r="K36" s="59"/>
      <c r="L36" s="79">
        <v>40</v>
      </c>
      <c r="M36" s="65">
        <v>40</v>
      </c>
      <c r="N36" s="44">
        <f t="shared" si="1"/>
        <v>1600</v>
      </c>
    </row>
    <row r="37" spans="2:15" s="20" customFormat="1" ht="27">
      <c r="B37" s="36" t="s">
        <v>219</v>
      </c>
      <c r="C37" s="49" t="s">
        <v>253</v>
      </c>
      <c r="D37" s="49"/>
      <c r="E37" s="62" t="s">
        <v>116</v>
      </c>
      <c r="F37" s="62" t="s">
        <v>106</v>
      </c>
      <c r="G37" s="62" t="s">
        <v>122</v>
      </c>
      <c r="H37" s="53" t="s">
        <v>133</v>
      </c>
      <c r="I37" s="53" t="s">
        <v>100</v>
      </c>
      <c r="J37" s="56">
        <v>43599</v>
      </c>
      <c r="K37" s="59"/>
      <c r="L37" s="79">
        <v>40</v>
      </c>
      <c r="M37" s="65">
        <v>40</v>
      </c>
      <c r="N37" s="44">
        <f t="shared" si="1"/>
        <v>1600</v>
      </c>
    </row>
    <row r="38" spans="2:15" s="20" customFormat="1">
      <c r="B38" s="36" t="s">
        <v>220</v>
      </c>
      <c r="C38" s="49" t="s">
        <v>238</v>
      </c>
      <c r="D38" s="49"/>
      <c r="E38" s="62" t="s">
        <v>116</v>
      </c>
      <c r="F38" s="62" t="s">
        <v>106</v>
      </c>
      <c r="G38" s="62" t="s">
        <v>122</v>
      </c>
      <c r="H38" s="53" t="s">
        <v>133</v>
      </c>
      <c r="I38" s="53" t="s">
        <v>100</v>
      </c>
      <c r="J38" s="56">
        <v>43599</v>
      </c>
      <c r="K38" s="59"/>
      <c r="L38" s="79">
        <v>40</v>
      </c>
      <c r="M38" s="65">
        <v>50</v>
      </c>
      <c r="N38" s="44">
        <f t="shared" si="1"/>
        <v>2000</v>
      </c>
    </row>
    <row r="39" spans="2:15" s="20" customFormat="1">
      <c r="B39" s="36" t="s">
        <v>221</v>
      </c>
      <c r="C39" s="49"/>
      <c r="D39" s="49"/>
      <c r="E39" s="62"/>
      <c r="F39" s="62"/>
      <c r="G39" s="62"/>
      <c r="H39" s="53"/>
      <c r="I39" s="53"/>
      <c r="J39" s="56"/>
      <c r="K39" s="59"/>
      <c r="L39" s="79"/>
      <c r="M39" s="65"/>
      <c r="N39" s="44">
        <f t="shared" si="1"/>
        <v>0</v>
      </c>
    </row>
    <row r="40" spans="2:15" s="20" customFormat="1">
      <c r="B40" s="36" t="s">
        <v>222</v>
      </c>
      <c r="C40" s="49"/>
      <c r="D40" s="49"/>
      <c r="E40" s="62"/>
      <c r="F40" s="62"/>
      <c r="G40" s="62"/>
      <c r="H40" s="53"/>
      <c r="I40" s="53"/>
      <c r="J40" s="56"/>
      <c r="K40" s="59"/>
      <c r="L40" s="79"/>
      <c r="M40" s="65"/>
      <c r="N40" s="44">
        <f t="shared" si="1"/>
        <v>0</v>
      </c>
    </row>
    <row r="41" spans="2:15" s="20" customFormat="1">
      <c r="B41" s="36" t="s">
        <v>223</v>
      </c>
      <c r="C41" s="49"/>
      <c r="D41" s="49"/>
      <c r="E41" s="62"/>
      <c r="F41" s="62"/>
      <c r="G41" s="62"/>
      <c r="H41" s="53"/>
      <c r="I41" s="53"/>
      <c r="J41" s="56"/>
      <c r="K41" s="59"/>
      <c r="L41" s="79"/>
      <c r="M41" s="65"/>
      <c r="N41" s="44">
        <f t="shared" si="1"/>
        <v>0</v>
      </c>
    </row>
    <row r="42" spans="2:15" ht="4.9000000000000004" customHeight="1">
      <c r="B42" s="37"/>
      <c r="C42" s="50"/>
      <c r="D42" s="51"/>
      <c r="E42" s="63"/>
      <c r="F42" s="63"/>
      <c r="G42" s="63"/>
      <c r="H42" s="54"/>
      <c r="I42" s="54"/>
      <c r="J42" s="57"/>
      <c r="K42" s="60"/>
      <c r="L42" s="77"/>
      <c r="M42" s="45"/>
      <c r="N42" s="45"/>
      <c r="O42" s="17"/>
    </row>
    <row r="43" spans="2:15" ht="14.25" customHeight="1">
      <c r="B43" s="41"/>
      <c r="C43" s="41"/>
      <c r="D43" s="41"/>
      <c r="E43" s="41"/>
      <c r="F43" s="41"/>
      <c r="G43" s="41"/>
      <c r="H43" s="41"/>
      <c r="I43" s="41"/>
      <c r="J43" s="41"/>
      <c r="K43" s="41"/>
      <c r="L43" s="35" t="s">
        <v>6</v>
      </c>
      <c r="M43" s="46">
        <f>SUM(M9:M42)</f>
        <v>2660</v>
      </c>
      <c r="N43" s="46">
        <f>SUM(N9:N42)</f>
        <v>69700</v>
      </c>
      <c r="O43" s="17"/>
    </row>
    <row r="44" spans="2:15" ht="14.25" customHeight="1">
      <c r="B44" s="21"/>
      <c r="C44" s="25"/>
      <c r="D44" s="25"/>
      <c r="E44" s="25"/>
      <c r="F44" s="25"/>
      <c r="G44" s="25"/>
      <c r="H44" s="25"/>
      <c r="I44" s="25"/>
      <c r="J44" s="25"/>
      <c r="K44" s="25"/>
      <c r="L44" s="25"/>
      <c r="M44" s="25"/>
      <c r="N44" s="25"/>
      <c r="O44" s="17"/>
    </row>
    <row r="45" spans="2:15" ht="14.25" customHeight="1">
      <c r="B45" s="81" t="str">
        <f>"End Of Worksheet - " &amp; B2</f>
        <v>End Of Worksheet - Wish List (Medical)</v>
      </c>
      <c r="C45" s="81"/>
      <c r="D45" s="81"/>
      <c r="E45" s="81"/>
      <c r="F45" s="81"/>
      <c r="G45" s="81"/>
      <c r="H45" s="81"/>
      <c r="I45" s="81"/>
      <c r="J45" s="81"/>
      <c r="K45" s="81"/>
      <c r="L45" s="81"/>
      <c r="M45" s="81"/>
      <c r="N45" s="81"/>
      <c r="O45" s="17"/>
    </row>
    <row r="46" spans="2:15" ht="14.25" customHeight="1">
      <c r="O46" s="17"/>
    </row>
    <row r="47" spans="2:15" ht="14.25" customHeight="1">
      <c r="B47" s="15" t="s">
        <v>4</v>
      </c>
      <c r="O47" s="17"/>
    </row>
    <row r="48" spans="2:15" ht="14.25" customHeight="1">
      <c r="O48" s="17"/>
    </row>
    <row r="49" spans="15:15" ht="14.25" customHeight="1">
      <c r="O49" s="17"/>
    </row>
    <row r="50" spans="15:15" ht="14.25" customHeight="1">
      <c r="O50" s="17"/>
    </row>
    <row r="51" spans="15:15" ht="14.25" customHeight="1">
      <c r="O51" s="17"/>
    </row>
    <row r="52" spans="15:15" ht="14.25" customHeight="1">
      <c r="O52" s="17"/>
    </row>
    <row r="53" spans="15:15" ht="14.25" customHeight="1">
      <c r="O53" s="17"/>
    </row>
    <row r="54" spans="15:15" ht="14.25" customHeight="1">
      <c r="O54" s="17"/>
    </row>
    <row r="55" spans="15:15" ht="14.25" customHeight="1">
      <c r="O55" s="17"/>
    </row>
    <row r="56" spans="15:15" ht="14.25" customHeight="1">
      <c r="O56" s="17"/>
    </row>
    <row r="57" spans="15:15" ht="14.25" customHeight="1">
      <c r="O57" s="17"/>
    </row>
    <row r="58" spans="15:15" ht="14.25" customHeight="1">
      <c r="O58" s="17"/>
    </row>
    <row r="59" spans="15:15" ht="14.25" customHeight="1">
      <c r="O59" s="17"/>
    </row>
    <row r="60" spans="15:15" ht="14.25" customHeight="1">
      <c r="O60" s="17"/>
    </row>
    <row r="61" spans="15:15">
      <c r="O61" s="17"/>
    </row>
    <row r="62" spans="15:15">
      <c r="O62" s="17"/>
    </row>
    <row r="63" spans="15:15">
      <c r="O63" s="17"/>
    </row>
    <row r="64" spans="15:15">
      <c r="O64" s="17"/>
    </row>
    <row r="65" spans="15:15">
      <c r="O65" s="17"/>
    </row>
    <row r="66" spans="15:15">
      <c r="O66" s="17"/>
    </row>
    <row r="67" spans="15:15">
      <c r="O67" s="17"/>
    </row>
    <row r="68" spans="15:15">
      <c r="O68" s="17"/>
    </row>
    <row r="69" spans="15:15">
      <c r="O69" s="17"/>
    </row>
    <row r="70" spans="15:15">
      <c r="O70" s="17"/>
    </row>
    <row r="71" spans="15:15">
      <c r="O71" s="17"/>
    </row>
    <row r="72" spans="15:15">
      <c r="O72" s="17"/>
    </row>
    <row r="73" spans="15:15">
      <c r="O73" s="17"/>
    </row>
    <row r="74" spans="15:15">
      <c r="O74" s="17"/>
    </row>
    <row r="75" spans="15:15">
      <c r="O75" s="17"/>
    </row>
    <row r="76" spans="15:15">
      <c r="O76" s="17"/>
    </row>
    <row r="77" spans="15:15">
      <c r="O77" s="17"/>
    </row>
    <row r="78" spans="15:15" ht="16.5" customHeight="1">
      <c r="O78" s="17"/>
    </row>
    <row r="79" spans="15:15">
      <c r="O79" s="17"/>
    </row>
    <row r="80" spans="15:15">
      <c r="O80" s="17"/>
    </row>
    <row r="81" spans="15:15" ht="14.25" customHeight="1">
      <c r="O81" s="17"/>
    </row>
    <row r="82" spans="15:15">
      <c r="O82" s="17"/>
    </row>
    <row r="83" spans="15:15">
      <c r="O83" s="17"/>
    </row>
    <row r="84" spans="15:15">
      <c r="O84" s="17"/>
    </row>
    <row r="85" spans="15:15">
      <c r="O85" s="17"/>
    </row>
    <row r="86" spans="15:15">
      <c r="O86" s="17"/>
    </row>
    <row r="87" spans="15:15">
      <c r="O87" s="17"/>
    </row>
    <row r="88" spans="15:15">
      <c r="O88" s="17"/>
    </row>
    <row r="89" spans="15:15">
      <c r="O89" s="17"/>
    </row>
    <row r="90" spans="15:15">
      <c r="O90" s="17"/>
    </row>
  </sheetData>
  <sheetProtection selectLockedCells="1" selectUnlockedCells="1"/>
  <protectedRanges>
    <protectedRange sqref="M42:N42 E42:G42 C9:D42" name="Range1"/>
  </protectedRanges>
  <autoFilter ref="B8:N41">
    <sortState ref="B9:N43">
      <sortCondition ref="B8:B43"/>
    </sortState>
  </autoFilter>
  <mergeCells count="3">
    <mergeCell ref="B2:N2"/>
    <mergeCell ref="B7:N7"/>
    <mergeCell ref="B45:N45"/>
  </mergeCells>
  <conditionalFormatting sqref="E25:E42 E9:E23">
    <cfRule type="expression" dxfId="41" priority="16">
      <formula>$E9="Closed"</formula>
    </cfRule>
    <cfRule type="expression" dxfId="40" priority="17">
      <formula>$E9="Allocated"</formula>
    </cfRule>
    <cfRule type="expression" dxfId="39" priority="18">
      <formula>$E9="Waiting"</formula>
    </cfRule>
  </conditionalFormatting>
  <conditionalFormatting sqref="F25:F42 F9:F23">
    <cfRule type="expression" dxfId="38" priority="13">
      <formula>$F9="Low"</formula>
    </cfRule>
    <cfRule type="expression" dxfId="37" priority="14">
      <formula>$F9="Medium"</formula>
    </cfRule>
    <cfRule type="expression" dxfId="36" priority="15">
      <formula>$F9="High"</formula>
    </cfRule>
  </conditionalFormatting>
  <conditionalFormatting sqref="E24">
    <cfRule type="expression" dxfId="35" priority="10">
      <formula>$E24="Closed"</formula>
    </cfRule>
    <cfRule type="expression" dxfId="34" priority="11">
      <formula>$E24="Allocated"</formula>
    </cfRule>
    <cfRule type="expression" dxfId="33" priority="12">
      <formula>$E24="Waiting"</formula>
    </cfRule>
  </conditionalFormatting>
  <conditionalFormatting sqref="F24">
    <cfRule type="expression" dxfId="32" priority="7">
      <formula>$F24="Low"</formula>
    </cfRule>
    <cfRule type="expression" dxfId="31" priority="8">
      <formula>$F24="Medium"</formula>
    </cfRule>
    <cfRule type="expression" dxfId="30" priority="9">
      <formula>$F24="High"</formula>
    </cfRule>
  </conditionalFormatting>
  <conditionalFormatting sqref="E17">
    <cfRule type="expression" dxfId="29" priority="4">
      <formula>$E17="Closed"</formula>
    </cfRule>
    <cfRule type="expression" dxfId="28" priority="5">
      <formula>$E17="Allocated"</formula>
    </cfRule>
    <cfRule type="expression" dxfId="27" priority="6">
      <formula>$E17="Waiting"</formula>
    </cfRule>
  </conditionalFormatting>
  <conditionalFormatting sqref="F17">
    <cfRule type="expression" dxfId="26" priority="1">
      <formula>$F17="Low"</formula>
    </cfRule>
    <cfRule type="expression" dxfId="25" priority="2">
      <formula>$F17="Medium"</formula>
    </cfRule>
    <cfRule type="expression" dxfId="24" priority="3">
      <formula>$F17="High"</formula>
    </cfRule>
  </conditionalFormatting>
  <printOptions horizontalCentered="1"/>
  <pageMargins left="0.55118110236220474" right="0.55118110236220474" top="0.31496062992125984" bottom="0.82677165354330717" header="0.39370078740157483" footer="0.51181102362204722"/>
  <pageSetup paperSize="9" scale="67" orientation="landscape" r:id="rId1"/>
  <headerFooter alignWithMargins="0">
    <oddFooter>&amp;L&amp;"Calibri,Regular"&amp;9&amp;AGFH - Confidential&amp;C&amp;"Calibri,Regular"&amp;9Page&amp;"Calibri,Bold" &amp;P &amp;"Calibri,Regular"of&amp;"Calibri,Bold" &amp;N&amp;"Arial,Bold"&amp;8&amp;R&amp;"Calibri,Regular"&amp;9&amp;T   &amp;D  &amp;F</oddFooter>
  </headerFooter>
  <ignoredErrors>
    <ignoredError sqref="N28:N38 N16:N27 N9:N15 N39:N41" unlockedFormula="1"/>
  </ignoredErrors>
  <drawing r:id="rId2"/>
</worksheet>
</file>

<file path=xl/worksheets/sheet4.xml><?xml version="1.0" encoding="utf-8"?>
<worksheet xmlns="http://schemas.openxmlformats.org/spreadsheetml/2006/main" xmlns:r="http://schemas.openxmlformats.org/officeDocument/2006/relationships">
  <sheetPr>
    <tabColor rgb="FF5D7430"/>
    <outlinePr summaryBelow="0"/>
    <pageSetUpPr fitToPage="1"/>
  </sheetPr>
  <dimension ref="B1:O78"/>
  <sheetViews>
    <sheetView showGridLines="0" workbookViewId="0">
      <pane xSplit="4" ySplit="8" topLeftCell="E9" activePane="bottomRight" state="frozen"/>
      <selection pane="topRight" activeCell="E1" sqref="E1"/>
      <selection pane="bottomLeft" activeCell="A9" sqref="A9"/>
      <selection pane="bottomRight"/>
    </sheetView>
  </sheetViews>
  <sheetFormatPr defaultColWidth="9.140625" defaultRowHeight="13.5"/>
  <cols>
    <col min="1" max="1" width="2.7109375" style="14" customWidth="1"/>
    <col min="2" max="2" width="8.7109375" style="15" customWidth="1"/>
    <col min="3" max="3" width="27.7109375" style="15" customWidth="1"/>
    <col min="4" max="4" width="30.7109375" style="15" customWidth="1"/>
    <col min="5" max="6" width="11.7109375" style="15" customWidth="1"/>
    <col min="7" max="8" width="12.7109375" style="15" customWidth="1"/>
    <col min="9" max="9" width="11.7109375" style="15" customWidth="1"/>
    <col min="10" max="11" width="15.7109375" style="15" customWidth="1"/>
    <col min="12" max="12" width="10.7109375" style="15" customWidth="1"/>
    <col min="13" max="14" width="12.7109375" style="16" customWidth="1"/>
    <col min="15" max="15" width="2.7109375" style="14" customWidth="1"/>
    <col min="16" max="16384" width="9.140625" style="14"/>
  </cols>
  <sheetData>
    <row r="1" spans="2:15">
      <c r="D1" s="76"/>
    </row>
    <row r="2" spans="2:15" s="15" customFormat="1" ht="21.75" customHeight="1">
      <c r="B2" s="82" t="s">
        <v>146</v>
      </c>
      <c r="C2" s="82"/>
      <c r="D2" s="82"/>
      <c r="E2" s="82"/>
      <c r="F2" s="82"/>
      <c r="G2" s="82"/>
      <c r="H2" s="82"/>
      <c r="I2" s="82"/>
      <c r="J2" s="82"/>
      <c r="K2" s="82"/>
      <c r="L2" s="82"/>
      <c r="M2" s="82"/>
      <c r="N2" s="82"/>
    </row>
    <row r="3" spans="2:15" s="15" customFormat="1" ht="13.5" customHeight="1">
      <c r="B3" s="18"/>
      <c r="C3" s="18"/>
      <c r="D3" s="18"/>
      <c r="E3" s="18"/>
      <c r="F3" s="18"/>
      <c r="G3" s="18"/>
      <c r="H3" s="18"/>
      <c r="I3" s="18"/>
      <c r="J3" s="18"/>
      <c r="K3" s="18"/>
      <c r="L3" s="18"/>
      <c r="M3" s="19"/>
      <c r="N3" s="19"/>
    </row>
    <row r="4" spans="2:15" s="15" customFormat="1" ht="13.5" customHeight="1">
      <c r="B4" s="34" t="s">
        <v>1</v>
      </c>
      <c r="C4" s="31" t="s">
        <v>468</v>
      </c>
      <c r="O4" s="42"/>
    </row>
    <row r="5" spans="2:15" s="15" customFormat="1" ht="13.5" customHeight="1">
      <c r="B5" s="34" t="s">
        <v>0</v>
      </c>
      <c r="C5" s="31" t="s">
        <v>9</v>
      </c>
      <c r="O5" s="42"/>
    </row>
    <row r="6" spans="2:15" s="15" customFormat="1" ht="13.5" customHeight="1">
      <c r="B6" s="18"/>
      <c r="C6" s="18"/>
      <c r="D6" s="18"/>
      <c r="E6" s="18"/>
      <c r="F6" s="18"/>
      <c r="G6" s="18"/>
      <c r="H6" s="18"/>
      <c r="I6" s="18"/>
      <c r="J6" s="18"/>
      <c r="K6" s="18"/>
      <c r="L6" s="18"/>
      <c r="M6" s="19"/>
      <c r="N6" s="19"/>
    </row>
    <row r="7" spans="2:15" s="20" customFormat="1" ht="12.75" customHeight="1">
      <c r="B7" s="83" t="s">
        <v>129</v>
      </c>
      <c r="C7" s="84"/>
      <c r="D7" s="84"/>
      <c r="E7" s="84"/>
      <c r="F7" s="84"/>
      <c r="G7" s="84"/>
      <c r="H7" s="84"/>
      <c r="I7" s="84"/>
      <c r="J7" s="84"/>
      <c r="K7" s="84"/>
      <c r="L7" s="84"/>
      <c r="M7" s="84"/>
      <c r="N7" s="84"/>
    </row>
    <row r="8" spans="2:15" s="20" customFormat="1">
      <c r="B8" s="38" t="s">
        <v>3</v>
      </c>
      <c r="C8" s="40" t="s">
        <v>25</v>
      </c>
      <c r="D8" s="40" t="s">
        <v>188</v>
      </c>
      <c r="E8" s="38" t="s">
        <v>115</v>
      </c>
      <c r="F8" s="38" t="s">
        <v>104</v>
      </c>
      <c r="G8" s="38" t="s">
        <v>7</v>
      </c>
      <c r="H8" s="38" t="s">
        <v>24</v>
      </c>
      <c r="I8" s="38" t="s">
        <v>211</v>
      </c>
      <c r="J8" s="47" t="s">
        <v>66</v>
      </c>
      <c r="K8" s="47" t="s">
        <v>67</v>
      </c>
      <c r="L8" s="38" t="s">
        <v>26</v>
      </c>
      <c r="M8" s="39" t="s">
        <v>27</v>
      </c>
      <c r="N8" s="39" t="s">
        <v>28</v>
      </c>
    </row>
    <row r="9" spans="2:15" s="20" customFormat="1" ht="67.5">
      <c r="B9" s="36" t="s">
        <v>147</v>
      </c>
      <c r="C9" s="48" t="s">
        <v>168</v>
      </c>
      <c r="D9" s="48" t="s">
        <v>471</v>
      </c>
      <c r="E9" s="61" t="s">
        <v>116</v>
      </c>
      <c r="F9" s="61" t="s">
        <v>106</v>
      </c>
      <c r="G9" s="61" t="s">
        <v>185</v>
      </c>
      <c r="H9" s="52" t="s">
        <v>276</v>
      </c>
      <c r="I9" s="52" t="s">
        <v>103</v>
      </c>
      <c r="J9" s="55" t="s">
        <v>8</v>
      </c>
      <c r="K9" s="58"/>
      <c r="L9" s="78">
        <v>5</v>
      </c>
      <c r="M9" s="64">
        <v>7000</v>
      </c>
      <c r="N9" s="43">
        <f t="shared" ref="N9:N29" si="0">M9*L9</f>
        <v>35000</v>
      </c>
    </row>
    <row r="10" spans="2:15" s="20" customFormat="1" ht="40.5">
      <c r="B10" s="36" t="s">
        <v>148</v>
      </c>
      <c r="C10" s="49" t="s">
        <v>183</v>
      </c>
      <c r="D10" s="49" t="s">
        <v>187</v>
      </c>
      <c r="E10" s="75" t="s">
        <v>473</v>
      </c>
      <c r="F10" s="62" t="s">
        <v>112</v>
      </c>
      <c r="G10" s="62" t="s">
        <v>186</v>
      </c>
      <c r="H10" s="53" t="s">
        <v>276</v>
      </c>
      <c r="I10" s="53" t="s">
        <v>103</v>
      </c>
      <c r="J10" s="56" t="s">
        <v>8</v>
      </c>
      <c r="K10" s="59" t="s">
        <v>169</v>
      </c>
      <c r="L10" s="79">
        <v>4</v>
      </c>
      <c r="M10" s="65">
        <v>1435</v>
      </c>
      <c r="N10" s="44">
        <f t="shared" si="0"/>
        <v>5740</v>
      </c>
    </row>
    <row r="11" spans="2:15" s="20" customFormat="1" ht="40.5">
      <c r="B11" s="36" t="s">
        <v>149</v>
      </c>
      <c r="C11" s="49" t="s">
        <v>170</v>
      </c>
      <c r="D11" s="49" t="s">
        <v>472</v>
      </c>
      <c r="E11" s="62" t="s">
        <v>116</v>
      </c>
      <c r="F11" s="62" t="s">
        <v>112</v>
      </c>
      <c r="G11" s="62" t="s">
        <v>186</v>
      </c>
      <c r="H11" s="53" t="s">
        <v>276</v>
      </c>
      <c r="I11" s="53" t="s">
        <v>103</v>
      </c>
      <c r="J11" s="56" t="s">
        <v>8</v>
      </c>
      <c r="K11" s="59"/>
      <c r="L11" s="79">
        <v>2</v>
      </c>
      <c r="M11" s="65"/>
      <c r="N11" s="44">
        <f t="shared" si="0"/>
        <v>0</v>
      </c>
    </row>
    <row r="12" spans="2:15" s="20" customFormat="1" ht="40.5">
      <c r="B12" s="36" t="s">
        <v>150</v>
      </c>
      <c r="C12" s="49" t="s">
        <v>171</v>
      </c>
      <c r="D12" s="49" t="s">
        <v>187</v>
      </c>
      <c r="E12" s="62" t="s">
        <v>473</v>
      </c>
      <c r="F12" s="62" t="s">
        <v>112</v>
      </c>
      <c r="G12" s="62" t="s">
        <v>186</v>
      </c>
      <c r="H12" s="53" t="s">
        <v>276</v>
      </c>
      <c r="I12" s="53" t="s">
        <v>103</v>
      </c>
      <c r="J12" s="56" t="s">
        <v>8</v>
      </c>
      <c r="K12" s="59" t="s">
        <v>169</v>
      </c>
      <c r="L12" s="79">
        <v>2</v>
      </c>
      <c r="M12" s="65">
        <v>3250</v>
      </c>
      <c r="N12" s="44">
        <f t="shared" si="0"/>
        <v>6500</v>
      </c>
    </row>
    <row r="13" spans="2:15" s="20" customFormat="1" ht="40.5">
      <c r="B13" s="36" t="s">
        <v>151</v>
      </c>
      <c r="C13" s="49" t="s">
        <v>172</v>
      </c>
      <c r="D13" s="49" t="s">
        <v>474</v>
      </c>
      <c r="E13" s="62" t="s">
        <v>116</v>
      </c>
      <c r="F13" s="62" t="s">
        <v>112</v>
      </c>
      <c r="G13" s="62" t="s">
        <v>186</v>
      </c>
      <c r="H13" s="53" t="s">
        <v>276</v>
      </c>
      <c r="I13" s="53" t="s">
        <v>103</v>
      </c>
      <c r="J13" s="56" t="s">
        <v>8</v>
      </c>
      <c r="K13" s="59"/>
      <c r="L13" s="79">
        <v>2</v>
      </c>
      <c r="M13" s="65"/>
      <c r="N13" s="44">
        <f t="shared" si="0"/>
        <v>0</v>
      </c>
    </row>
    <row r="14" spans="2:15" s="20" customFormat="1" ht="27">
      <c r="B14" s="36" t="s">
        <v>152</v>
      </c>
      <c r="C14" s="49" t="s">
        <v>173</v>
      </c>
      <c r="D14" s="49" t="s">
        <v>475</v>
      </c>
      <c r="E14" s="62" t="s">
        <v>116</v>
      </c>
      <c r="F14" s="62" t="s">
        <v>112</v>
      </c>
      <c r="G14" s="62" t="s">
        <v>186</v>
      </c>
      <c r="H14" s="53" t="s">
        <v>276</v>
      </c>
      <c r="I14" s="53" t="s">
        <v>103</v>
      </c>
      <c r="J14" s="56" t="s">
        <v>8</v>
      </c>
      <c r="K14" s="59"/>
      <c r="L14" s="79">
        <v>2</v>
      </c>
      <c r="M14" s="65"/>
      <c r="N14" s="44">
        <f t="shared" si="0"/>
        <v>0</v>
      </c>
    </row>
    <row r="15" spans="2:15" s="20" customFormat="1" ht="40.5">
      <c r="B15" s="36" t="s">
        <v>153</v>
      </c>
      <c r="C15" s="49" t="s">
        <v>174</v>
      </c>
      <c r="D15" s="49" t="s">
        <v>187</v>
      </c>
      <c r="E15" s="62" t="s">
        <v>473</v>
      </c>
      <c r="F15" s="62" t="s">
        <v>112</v>
      </c>
      <c r="G15" s="62" t="s">
        <v>186</v>
      </c>
      <c r="H15" s="53" t="s">
        <v>276</v>
      </c>
      <c r="I15" s="53" t="s">
        <v>103</v>
      </c>
      <c r="J15" s="56" t="s">
        <v>8</v>
      </c>
      <c r="K15" s="59" t="s">
        <v>169</v>
      </c>
      <c r="L15" s="79">
        <v>5</v>
      </c>
      <c r="M15" s="65">
        <v>1435</v>
      </c>
      <c r="N15" s="44">
        <f t="shared" si="0"/>
        <v>7175</v>
      </c>
    </row>
    <row r="16" spans="2:15" s="20" customFormat="1" ht="40.5">
      <c r="B16" s="36" t="s">
        <v>154</v>
      </c>
      <c r="C16" s="49" t="s">
        <v>175</v>
      </c>
      <c r="D16" s="49" t="s">
        <v>187</v>
      </c>
      <c r="E16" s="62" t="s">
        <v>473</v>
      </c>
      <c r="F16" s="62" t="s">
        <v>112</v>
      </c>
      <c r="G16" s="62" t="s">
        <v>186</v>
      </c>
      <c r="H16" s="53" t="s">
        <v>276</v>
      </c>
      <c r="I16" s="53" t="s">
        <v>103</v>
      </c>
      <c r="J16" s="56" t="s">
        <v>8</v>
      </c>
      <c r="K16" s="59" t="s">
        <v>169</v>
      </c>
      <c r="L16" s="79">
        <v>2</v>
      </c>
      <c r="M16" s="65">
        <v>4500</v>
      </c>
      <c r="N16" s="44">
        <f t="shared" si="0"/>
        <v>9000</v>
      </c>
    </row>
    <row r="17" spans="2:15" s="20" customFormat="1" ht="40.5">
      <c r="B17" s="36" t="s">
        <v>155</v>
      </c>
      <c r="C17" s="49" t="s">
        <v>176</v>
      </c>
      <c r="D17" s="49" t="s">
        <v>187</v>
      </c>
      <c r="E17" s="62" t="s">
        <v>473</v>
      </c>
      <c r="F17" s="62" t="s">
        <v>105</v>
      </c>
      <c r="G17" s="62" t="s">
        <v>186</v>
      </c>
      <c r="H17" s="53" t="s">
        <v>276</v>
      </c>
      <c r="I17" s="53" t="s">
        <v>103</v>
      </c>
      <c r="J17" s="56" t="s">
        <v>8</v>
      </c>
      <c r="K17" s="59" t="s">
        <v>169</v>
      </c>
      <c r="L17" s="79">
        <v>6</v>
      </c>
      <c r="M17" s="65">
        <v>1725</v>
      </c>
      <c r="N17" s="44">
        <f t="shared" si="0"/>
        <v>10350</v>
      </c>
    </row>
    <row r="18" spans="2:15" s="20" customFormat="1" ht="40.5">
      <c r="B18" s="36" t="s">
        <v>156</v>
      </c>
      <c r="C18" s="49" t="s">
        <v>177</v>
      </c>
      <c r="D18" s="49" t="s">
        <v>187</v>
      </c>
      <c r="E18" s="62" t="s">
        <v>473</v>
      </c>
      <c r="F18" s="62" t="s">
        <v>105</v>
      </c>
      <c r="G18" s="62" t="s">
        <v>186</v>
      </c>
      <c r="H18" s="53" t="s">
        <v>276</v>
      </c>
      <c r="I18" s="53" t="s">
        <v>103</v>
      </c>
      <c r="J18" s="56" t="s">
        <v>8</v>
      </c>
      <c r="K18" s="59" t="s">
        <v>169</v>
      </c>
      <c r="L18" s="79">
        <v>6</v>
      </c>
      <c r="M18" s="65">
        <v>1725</v>
      </c>
      <c r="N18" s="44">
        <f t="shared" si="0"/>
        <v>10350</v>
      </c>
    </row>
    <row r="19" spans="2:15" s="20" customFormat="1" ht="40.5">
      <c r="B19" s="36" t="s">
        <v>157</v>
      </c>
      <c r="C19" s="49" t="s">
        <v>178</v>
      </c>
      <c r="D19" s="49" t="s">
        <v>187</v>
      </c>
      <c r="E19" s="62" t="s">
        <v>473</v>
      </c>
      <c r="F19" s="62" t="s">
        <v>105</v>
      </c>
      <c r="G19" s="62" t="s">
        <v>186</v>
      </c>
      <c r="H19" s="53" t="s">
        <v>276</v>
      </c>
      <c r="I19" s="53" t="s">
        <v>103</v>
      </c>
      <c r="J19" s="56" t="s">
        <v>8</v>
      </c>
      <c r="K19" s="59" t="s">
        <v>169</v>
      </c>
      <c r="L19" s="79">
        <v>6</v>
      </c>
      <c r="M19" s="65">
        <v>1725</v>
      </c>
      <c r="N19" s="44">
        <f t="shared" si="0"/>
        <v>10350</v>
      </c>
    </row>
    <row r="20" spans="2:15" s="20" customFormat="1" ht="40.5">
      <c r="B20" s="36" t="s">
        <v>158</v>
      </c>
      <c r="C20" s="49" t="s">
        <v>179</v>
      </c>
      <c r="D20" s="49" t="s">
        <v>187</v>
      </c>
      <c r="E20" s="62" t="s">
        <v>473</v>
      </c>
      <c r="F20" s="62" t="s">
        <v>105</v>
      </c>
      <c r="G20" s="62" t="s">
        <v>186</v>
      </c>
      <c r="H20" s="53" t="s">
        <v>276</v>
      </c>
      <c r="I20" s="53" t="s">
        <v>103</v>
      </c>
      <c r="J20" s="56" t="s">
        <v>8</v>
      </c>
      <c r="K20" s="59" t="s">
        <v>169</v>
      </c>
      <c r="L20" s="79">
        <v>6</v>
      </c>
      <c r="M20" s="65">
        <v>1725</v>
      </c>
      <c r="N20" s="44">
        <f t="shared" si="0"/>
        <v>10350</v>
      </c>
    </row>
    <row r="21" spans="2:15" s="20" customFormat="1" ht="40.5">
      <c r="B21" s="36" t="s">
        <v>159</v>
      </c>
      <c r="C21" s="49" t="s">
        <v>180</v>
      </c>
      <c r="D21" s="49" t="s">
        <v>187</v>
      </c>
      <c r="E21" s="62" t="s">
        <v>473</v>
      </c>
      <c r="F21" s="62" t="s">
        <v>112</v>
      </c>
      <c r="G21" s="62" t="s">
        <v>186</v>
      </c>
      <c r="H21" s="53" t="s">
        <v>276</v>
      </c>
      <c r="I21" s="53" t="s">
        <v>103</v>
      </c>
      <c r="J21" s="56" t="s">
        <v>8</v>
      </c>
      <c r="K21" s="59" t="s">
        <v>169</v>
      </c>
      <c r="L21" s="79">
        <v>6</v>
      </c>
      <c r="M21" s="65">
        <v>1435</v>
      </c>
      <c r="N21" s="44">
        <f t="shared" si="0"/>
        <v>8610</v>
      </c>
    </row>
    <row r="22" spans="2:15" s="20" customFormat="1" ht="40.5">
      <c r="B22" s="36" t="s">
        <v>160</v>
      </c>
      <c r="C22" s="49" t="s">
        <v>181</v>
      </c>
      <c r="D22" s="49" t="s">
        <v>187</v>
      </c>
      <c r="E22" s="62" t="s">
        <v>473</v>
      </c>
      <c r="F22" s="62" t="s">
        <v>105</v>
      </c>
      <c r="G22" s="62" t="s">
        <v>186</v>
      </c>
      <c r="H22" s="53" t="s">
        <v>276</v>
      </c>
      <c r="I22" s="53" t="s">
        <v>103</v>
      </c>
      <c r="J22" s="56" t="s">
        <v>8</v>
      </c>
      <c r="K22" s="59" t="s">
        <v>169</v>
      </c>
      <c r="L22" s="79">
        <v>6</v>
      </c>
      <c r="M22" s="65">
        <v>1435</v>
      </c>
      <c r="N22" s="44">
        <f t="shared" si="0"/>
        <v>8610</v>
      </c>
    </row>
    <row r="23" spans="2:15" s="20" customFormat="1" ht="40.5">
      <c r="B23" s="36" t="s">
        <v>161</v>
      </c>
      <c r="C23" s="49" t="s">
        <v>182</v>
      </c>
      <c r="D23" s="49" t="s">
        <v>187</v>
      </c>
      <c r="E23" s="62" t="s">
        <v>473</v>
      </c>
      <c r="F23" s="62" t="s">
        <v>106</v>
      </c>
      <c r="G23" s="62" t="s">
        <v>186</v>
      </c>
      <c r="H23" s="53" t="s">
        <v>276</v>
      </c>
      <c r="I23" s="53" t="s">
        <v>103</v>
      </c>
      <c r="J23" s="56" t="s">
        <v>8</v>
      </c>
      <c r="K23" s="59" t="s">
        <v>169</v>
      </c>
      <c r="L23" s="79">
        <v>6</v>
      </c>
      <c r="M23" s="65">
        <v>1435</v>
      </c>
      <c r="N23" s="44">
        <f t="shared" si="0"/>
        <v>8610</v>
      </c>
    </row>
    <row r="24" spans="2:15" s="20" customFormat="1" ht="40.5">
      <c r="B24" s="36" t="s">
        <v>162</v>
      </c>
      <c r="C24" s="49" t="s">
        <v>184</v>
      </c>
      <c r="D24" s="49" t="s">
        <v>187</v>
      </c>
      <c r="E24" s="62" t="s">
        <v>473</v>
      </c>
      <c r="F24" s="62" t="s">
        <v>105</v>
      </c>
      <c r="G24" s="62" t="s">
        <v>186</v>
      </c>
      <c r="H24" s="53" t="s">
        <v>276</v>
      </c>
      <c r="I24" s="53" t="s">
        <v>103</v>
      </c>
      <c r="J24" s="56" t="s">
        <v>8</v>
      </c>
      <c r="K24" s="59" t="s">
        <v>169</v>
      </c>
      <c r="L24" s="79">
        <v>6</v>
      </c>
      <c r="M24" s="65">
        <v>1435</v>
      </c>
      <c r="N24" s="44">
        <f t="shared" si="0"/>
        <v>8610</v>
      </c>
    </row>
    <row r="25" spans="2:15" s="20" customFormat="1">
      <c r="B25" s="36" t="s">
        <v>163</v>
      </c>
      <c r="C25" s="49"/>
      <c r="D25" s="49"/>
      <c r="E25" s="62"/>
      <c r="F25" s="62"/>
      <c r="G25" s="62"/>
      <c r="H25" s="53"/>
      <c r="I25" s="53"/>
      <c r="J25" s="56"/>
      <c r="K25" s="59"/>
      <c r="L25" s="79"/>
      <c r="M25" s="65"/>
      <c r="N25" s="44">
        <f t="shared" si="0"/>
        <v>0</v>
      </c>
    </row>
    <row r="26" spans="2:15" s="20" customFormat="1">
      <c r="B26" s="36" t="s">
        <v>164</v>
      </c>
      <c r="C26" s="49"/>
      <c r="D26" s="49"/>
      <c r="E26" s="62"/>
      <c r="F26" s="62"/>
      <c r="G26" s="62"/>
      <c r="H26" s="53"/>
      <c r="I26" s="53"/>
      <c r="J26" s="56"/>
      <c r="K26" s="59"/>
      <c r="L26" s="79"/>
      <c r="M26" s="65"/>
      <c r="N26" s="44">
        <f t="shared" si="0"/>
        <v>0</v>
      </c>
    </row>
    <row r="27" spans="2:15" s="20" customFormat="1">
      <c r="B27" s="36" t="s">
        <v>165</v>
      </c>
      <c r="C27" s="49"/>
      <c r="D27" s="49"/>
      <c r="E27" s="62"/>
      <c r="F27" s="62"/>
      <c r="G27" s="62"/>
      <c r="H27" s="53"/>
      <c r="I27" s="53"/>
      <c r="J27" s="56"/>
      <c r="K27" s="59"/>
      <c r="L27" s="79"/>
      <c r="M27" s="65"/>
      <c r="N27" s="44">
        <f t="shared" si="0"/>
        <v>0</v>
      </c>
    </row>
    <row r="28" spans="2:15" s="20" customFormat="1">
      <c r="B28" s="36" t="s">
        <v>166</v>
      </c>
      <c r="C28" s="49"/>
      <c r="D28" s="49"/>
      <c r="E28" s="62"/>
      <c r="F28" s="62"/>
      <c r="G28" s="62"/>
      <c r="H28" s="53"/>
      <c r="I28" s="53"/>
      <c r="J28" s="56"/>
      <c r="K28" s="59"/>
      <c r="L28" s="79"/>
      <c r="M28" s="65"/>
      <c r="N28" s="44">
        <f t="shared" si="0"/>
        <v>0</v>
      </c>
    </row>
    <row r="29" spans="2:15" s="20" customFormat="1">
      <c r="B29" s="36" t="s">
        <v>167</v>
      </c>
      <c r="C29" s="49"/>
      <c r="D29" s="49"/>
      <c r="E29" s="62"/>
      <c r="F29" s="62"/>
      <c r="G29" s="62"/>
      <c r="H29" s="53"/>
      <c r="I29" s="53"/>
      <c r="J29" s="56"/>
      <c r="K29" s="59"/>
      <c r="L29" s="79"/>
      <c r="M29" s="65"/>
      <c r="N29" s="44">
        <f t="shared" si="0"/>
        <v>0</v>
      </c>
    </row>
    <row r="30" spans="2:15" ht="4.9000000000000004" customHeight="1">
      <c r="B30" s="37"/>
      <c r="C30" s="50"/>
      <c r="D30" s="51"/>
      <c r="E30" s="63"/>
      <c r="F30" s="63"/>
      <c r="G30" s="63"/>
      <c r="H30" s="54"/>
      <c r="I30" s="54"/>
      <c r="J30" s="57"/>
      <c r="K30" s="60"/>
      <c r="L30" s="77"/>
      <c r="M30" s="45"/>
      <c r="N30" s="45"/>
      <c r="O30" s="17"/>
    </row>
    <row r="31" spans="2:15" ht="14.25" customHeight="1">
      <c r="B31" s="41"/>
      <c r="C31" s="41"/>
      <c r="D31" s="41"/>
      <c r="E31" s="41"/>
      <c r="F31" s="41"/>
      <c r="G31" s="41"/>
      <c r="H31" s="41"/>
      <c r="I31" s="41"/>
      <c r="J31" s="41"/>
      <c r="K31" s="41"/>
      <c r="L31" s="35" t="s">
        <v>6</v>
      </c>
      <c r="M31" s="46">
        <f>SUM(M9:M30)</f>
        <v>30260</v>
      </c>
      <c r="N31" s="46">
        <f>SUM(N9:N30)</f>
        <v>139255</v>
      </c>
      <c r="O31" s="17"/>
    </row>
    <row r="32" spans="2:15" ht="14.25" customHeight="1">
      <c r="B32" s="21"/>
      <c r="C32" s="25"/>
      <c r="D32" s="25"/>
      <c r="E32" s="25"/>
      <c r="F32" s="25"/>
      <c r="G32" s="25"/>
      <c r="H32" s="25"/>
      <c r="I32" s="25"/>
      <c r="J32" s="25"/>
      <c r="K32" s="25"/>
      <c r="L32" s="25"/>
      <c r="M32" s="25"/>
      <c r="N32" s="25"/>
      <c r="O32" s="17"/>
    </row>
    <row r="33" spans="2:15" ht="14.25" customHeight="1">
      <c r="B33" s="81" t="str">
        <f>"End Of Worksheet - " &amp; B2</f>
        <v>End Of Worksheet - Wish List (Staff)</v>
      </c>
      <c r="C33" s="81"/>
      <c r="D33" s="81"/>
      <c r="E33" s="81"/>
      <c r="F33" s="81"/>
      <c r="G33" s="81"/>
      <c r="H33" s="81"/>
      <c r="I33" s="81"/>
      <c r="J33" s="81"/>
      <c r="K33" s="81"/>
      <c r="L33" s="81"/>
      <c r="M33" s="81"/>
      <c r="N33" s="81"/>
      <c r="O33" s="17"/>
    </row>
    <row r="34" spans="2:15" ht="14.25" customHeight="1">
      <c r="O34" s="17"/>
    </row>
    <row r="35" spans="2:15" ht="14.25" customHeight="1">
      <c r="B35" s="15" t="s">
        <v>4</v>
      </c>
      <c r="O35" s="17"/>
    </row>
    <row r="36" spans="2:15" ht="14.25" customHeight="1">
      <c r="O36" s="17"/>
    </row>
    <row r="37" spans="2:15" ht="14.25" customHeight="1">
      <c r="O37" s="17"/>
    </row>
    <row r="38" spans="2:15" ht="14.25" customHeight="1">
      <c r="O38" s="17"/>
    </row>
    <row r="39" spans="2:15" ht="14.25" customHeight="1">
      <c r="O39" s="17"/>
    </row>
    <row r="40" spans="2:15" ht="14.25" customHeight="1">
      <c r="O40" s="17"/>
    </row>
    <row r="41" spans="2:15" ht="14.25" customHeight="1">
      <c r="O41" s="17"/>
    </row>
    <row r="42" spans="2:15" ht="14.25" customHeight="1">
      <c r="O42" s="17"/>
    </row>
    <row r="43" spans="2:15" ht="14.25" customHeight="1">
      <c r="O43" s="17"/>
    </row>
    <row r="44" spans="2:15" ht="14.25" customHeight="1">
      <c r="O44" s="17"/>
    </row>
    <row r="45" spans="2:15" ht="14.25" customHeight="1">
      <c r="O45" s="17"/>
    </row>
    <row r="46" spans="2:15" ht="14.25" customHeight="1">
      <c r="O46" s="17"/>
    </row>
    <row r="47" spans="2:15" ht="14.25" customHeight="1">
      <c r="O47" s="17"/>
    </row>
    <row r="48" spans="2:15" ht="14.25" customHeight="1">
      <c r="O48" s="17"/>
    </row>
    <row r="49" spans="15:15">
      <c r="O49" s="17"/>
    </row>
    <row r="50" spans="15:15">
      <c r="O50" s="17"/>
    </row>
    <row r="51" spans="15:15">
      <c r="O51" s="17"/>
    </row>
    <row r="52" spans="15:15">
      <c r="O52" s="17"/>
    </row>
    <row r="53" spans="15:15">
      <c r="O53" s="17"/>
    </row>
    <row r="54" spans="15:15">
      <c r="O54" s="17"/>
    </row>
    <row r="55" spans="15:15">
      <c r="O55" s="17"/>
    </row>
    <row r="56" spans="15:15">
      <c r="O56" s="17"/>
    </row>
    <row r="57" spans="15:15">
      <c r="O57" s="17"/>
    </row>
    <row r="58" spans="15:15">
      <c r="O58" s="17"/>
    </row>
    <row r="59" spans="15:15">
      <c r="O59" s="17"/>
    </row>
    <row r="60" spans="15:15">
      <c r="O60" s="17"/>
    </row>
    <row r="61" spans="15:15">
      <c r="O61" s="17"/>
    </row>
    <row r="62" spans="15:15">
      <c r="O62" s="17"/>
    </row>
    <row r="63" spans="15:15">
      <c r="O63" s="17"/>
    </row>
    <row r="64" spans="15:15">
      <c r="O64" s="17"/>
    </row>
    <row r="65" spans="15:15">
      <c r="O65" s="17"/>
    </row>
    <row r="66" spans="15:15" ht="16.5" customHeight="1">
      <c r="O66" s="17"/>
    </row>
    <row r="67" spans="15:15">
      <c r="O67" s="17"/>
    </row>
    <row r="68" spans="15:15">
      <c r="O68" s="17"/>
    </row>
    <row r="69" spans="15:15" ht="14.25" customHeight="1">
      <c r="O69" s="17"/>
    </row>
    <row r="70" spans="15:15">
      <c r="O70" s="17"/>
    </row>
    <row r="71" spans="15:15">
      <c r="O71" s="17"/>
    </row>
    <row r="72" spans="15:15">
      <c r="O72" s="17"/>
    </row>
    <row r="73" spans="15:15">
      <c r="O73" s="17"/>
    </row>
    <row r="74" spans="15:15">
      <c r="O74" s="17"/>
    </row>
    <row r="75" spans="15:15">
      <c r="O75" s="17"/>
    </row>
    <row r="76" spans="15:15">
      <c r="O76" s="17"/>
    </row>
    <row r="77" spans="15:15">
      <c r="O77" s="17"/>
    </row>
    <row r="78" spans="15:15">
      <c r="O78" s="17"/>
    </row>
  </sheetData>
  <sheetProtection selectLockedCells="1" selectUnlockedCells="1"/>
  <protectedRanges>
    <protectedRange sqref="M30:N30 E30:G30 C9:D12 C14:D30 C13" name="Range1"/>
  </protectedRanges>
  <autoFilter ref="B8:N29">
    <sortState ref="B9:N29">
      <sortCondition ref="B8:B29"/>
    </sortState>
  </autoFilter>
  <mergeCells count="3">
    <mergeCell ref="B2:N2"/>
    <mergeCell ref="B7:N7"/>
    <mergeCell ref="B33:N33"/>
  </mergeCells>
  <conditionalFormatting sqref="F9:F30">
    <cfRule type="expression" dxfId="23" priority="22" stopIfTrue="1">
      <formula>$F9="Low"</formula>
    </cfRule>
    <cfRule type="expression" dxfId="22" priority="23" stopIfTrue="1">
      <formula>$F9="Medium"</formula>
    </cfRule>
    <cfRule type="expression" dxfId="21" priority="24" stopIfTrue="1">
      <formula>$F9="High"</formula>
    </cfRule>
  </conditionalFormatting>
  <conditionalFormatting sqref="E9:E30">
    <cfRule type="expression" dxfId="20" priority="20" stopIfTrue="1">
      <formula>$E9="Allocated"</formula>
    </cfRule>
    <cfRule type="expression" dxfId="19" priority="21" stopIfTrue="1">
      <formula>$E9="Waiting"</formula>
    </cfRule>
  </conditionalFormatting>
  <conditionalFormatting sqref="C9:N30">
    <cfRule type="expression" dxfId="18" priority="19" stopIfTrue="1">
      <formula>$E9="Closed"</formula>
    </cfRule>
  </conditionalFormatting>
  <printOptions horizontalCentered="1"/>
  <pageMargins left="0.55118110236220474" right="0.55118110236220474" top="0.31496062992125984" bottom="0.82677165354330717" header="0.39370078740157483" footer="0.51181102362204722"/>
  <pageSetup paperSize="9" scale="67" orientation="landscape" r:id="rId1"/>
  <headerFooter alignWithMargins="0">
    <oddFooter>&amp;L&amp;"Calibri,Regular"&amp;9&amp;AGFH - Confidential&amp;C&amp;"Calibri,Regular"&amp;9Page&amp;"Calibri,Bold" &amp;P &amp;"Calibri,Regular"of&amp;"Calibri,Bold" &amp;N&amp;"Arial,Bold"&amp;8&amp;R&amp;"Calibri,Regular"&amp;9&amp;T   &amp;D  &amp;F</oddFooter>
  </headerFooter>
  <ignoredErrors>
    <ignoredError sqref="N9:N29" unlockedFormula="1"/>
  </ignoredErrors>
  <drawing r:id="rId2"/>
</worksheet>
</file>

<file path=xl/worksheets/sheet5.xml><?xml version="1.0" encoding="utf-8"?>
<worksheet xmlns="http://schemas.openxmlformats.org/spreadsheetml/2006/main" xmlns:r="http://schemas.openxmlformats.org/officeDocument/2006/relationships">
  <sheetPr>
    <tabColor rgb="FF202B62"/>
    <outlinePr summaryBelow="0"/>
    <pageSetUpPr fitToPage="1"/>
  </sheetPr>
  <dimension ref="B2:O142"/>
  <sheetViews>
    <sheetView showGridLines="0" workbookViewId="0">
      <pane xSplit="4" ySplit="8" topLeftCell="E9" activePane="bottomRight" state="frozen"/>
      <selection pane="topRight" activeCell="E1" sqref="E1"/>
      <selection pane="bottomLeft" activeCell="A9" sqref="A9"/>
      <selection pane="bottomRight"/>
    </sheetView>
  </sheetViews>
  <sheetFormatPr defaultColWidth="9.140625" defaultRowHeight="13.5"/>
  <cols>
    <col min="1" max="1" width="2.7109375" style="14" customWidth="1"/>
    <col min="2" max="2" width="8.7109375" style="15" customWidth="1"/>
    <col min="3" max="3" width="35.85546875" style="15" bestFit="1" customWidth="1"/>
    <col min="4" max="4" width="30.7109375" style="15" customWidth="1"/>
    <col min="5" max="6" width="11.7109375" style="15" customWidth="1"/>
    <col min="7" max="8" width="12.7109375" style="15" customWidth="1"/>
    <col min="9" max="9" width="11.7109375" style="15" customWidth="1"/>
    <col min="10" max="11" width="15.7109375" style="15" customWidth="1"/>
    <col min="12" max="12" width="10.7109375" style="15" customWidth="1"/>
    <col min="13" max="14" width="12.7109375" style="16" customWidth="1"/>
    <col min="15" max="15" width="2.7109375" style="14" customWidth="1"/>
    <col min="16" max="16384" width="9.140625" style="14"/>
  </cols>
  <sheetData>
    <row r="2" spans="2:15" s="15" customFormat="1" ht="21.75" customHeight="1">
      <c r="B2" s="82" t="s">
        <v>254</v>
      </c>
      <c r="C2" s="82"/>
      <c r="D2" s="82"/>
      <c r="E2" s="82"/>
      <c r="F2" s="82"/>
      <c r="G2" s="82"/>
      <c r="H2" s="82"/>
      <c r="I2" s="82"/>
      <c r="J2" s="82"/>
      <c r="K2" s="82"/>
      <c r="L2" s="82"/>
      <c r="M2" s="82"/>
      <c r="N2" s="82"/>
    </row>
    <row r="3" spans="2:15" s="15" customFormat="1" ht="13.5" customHeight="1">
      <c r="B3" s="18"/>
      <c r="C3" s="18"/>
      <c r="D3" s="18"/>
      <c r="E3" s="18"/>
      <c r="F3" s="18"/>
      <c r="G3" s="18"/>
      <c r="H3" s="18"/>
      <c r="I3" s="18"/>
      <c r="J3" s="18"/>
      <c r="K3" s="18"/>
      <c r="L3" s="18"/>
      <c r="M3" s="19"/>
      <c r="N3" s="19"/>
    </row>
    <row r="4" spans="2:15" s="15" customFormat="1" ht="13.5" customHeight="1">
      <c r="B4" s="34" t="s">
        <v>1</v>
      </c>
      <c r="C4" s="31" t="s">
        <v>468</v>
      </c>
      <c r="O4" s="42"/>
    </row>
    <row r="5" spans="2:15" s="15" customFormat="1" ht="13.5" customHeight="1">
      <c r="B5" s="34" t="s">
        <v>0</v>
      </c>
      <c r="C5" s="31" t="s">
        <v>9</v>
      </c>
      <c r="O5" s="42"/>
    </row>
    <row r="6" spans="2:15" s="15" customFormat="1" ht="13.5" customHeight="1">
      <c r="B6" s="18"/>
      <c r="C6" s="18"/>
      <c r="D6" s="18"/>
      <c r="E6" s="18"/>
      <c r="F6" s="18"/>
      <c r="G6" s="18"/>
      <c r="H6" s="18"/>
      <c r="I6" s="18"/>
      <c r="J6" s="18"/>
      <c r="K6" s="18"/>
      <c r="L6" s="18"/>
      <c r="M6" s="19"/>
      <c r="N6" s="19"/>
    </row>
    <row r="7" spans="2:15" s="20" customFormat="1" ht="12.75" customHeight="1">
      <c r="B7" s="83" t="s">
        <v>129</v>
      </c>
      <c r="C7" s="84"/>
      <c r="D7" s="84"/>
      <c r="E7" s="84"/>
      <c r="F7" s="84"/>
      <c r="G7" s="84"/>
      <c r="H7" s="84"/>
      <c r="I7" s="84"/>
      <c r="J7" s="84"/>
      <c r="K7" s="84"/>
      <c r="L7" s="84"/>
      <c r="M7" s="84"/>
      <c r="N7" s="84"/>
    </row>
    <row r="8" spans="2:15" s="20" customFormat="1">
      <c r="B8" s="38" t="s">
        <v>3</v>
      </c>
      <c r="C8" s="40" t="s">
        <v>25</v>
      </c>
      <c r="D8" s="40" t="s">
        <v>99</v>
      </c>
      <c r="E8" s="38" t="s">
        <v>115</v>
      </c>
      <c r="F8" s="38" t="s">
        <v>104</v>
      </c>
      <c r="G8" s="38" t="s">
        <v>7</v>
      </c>
      <c r="H8" s="38" t="s">
        <v>24</v>
      </c>
      <c r="I8" s="38" t="s">
        <v>211</v>
      </c>
      <c r="J8" s="47" t="s">
        <v>66</v>
      </c>
      <c r="K8" s="47" t="s">
        <v>67</v>
      </c>
      <c r="L8" s="38" t="s">
        <v>26</v>
      </c>
      <c r="M8" s="39" t="s">
        <v>27</v>
      </c>
      <c r="N8" s="39" t="s">
        <v>28</v>
      </c>
    </row>
    <row r="9" spans="2:15" s="20" customFormat="1">
      <c r="B9" s="36" t="s">
        <v>255</v>
      </c>
      <c r="C9" s="48" t="s">
        <v>277</v>
      </c>
      <c r="D9" s="48"/>
      <c r="E9" s="61" t="s">
        <v>116</v>
      </c>
      <c r="F9" s="61" t="s">
        <v>106</v>
      </c>
      <c r="G9" s="61" t="s">
        <v>185</v>
      </c>
      <c r="H9" s="52" t="s">
        <v>280</v>
      </c>
      <c r="I9" s="52" t="s">
        <v>103</v>
      </c>
      <c r="J9" s="55">
        <v>43599</v>
      </c>
      <c r="K9" s="58"/>
      <c r="L9" s="78">
        <v>1</v>
      </c>
      <c r="M9" s="64">
        <v>68800</v>
      </c>
      <c r="N9" s="43">
        <f t="shared" ref="N9:N35" si="0">M9*L9</f>
        <v>68800</v>
      </c>
    </row>
    <row r="10" spans="2:15" s="20" customFormat="1">
      <c r="B10" s="36" t="s">
        <v>256</v>
      </c>
      <c r="C10" s="49" t="s">
        <v>278</v>
      </c>
      <c r="D10" s="49"/>
      <c r="E10" s="62" t="s">
        <v>116</v>
      </c>
      <c r="F10" s="62" t="s">
        <v>106</v>
      </c>
      <c r="G10" s="62" t="s">
        <v>185</v>
      </c>
      <c r="H10" s="53" t="s">
        <v>281</v>
      </c>
      <c r="I10" s="53" t="s">
        <v>103</v>
      </c>
      <c r="J10" s="56">
        <v>43599</v>
      </c>
      <c r="K10" s="59"/>
      <c r="L10" s="79">
        <v>1</v>
      </c>
      <c r="M10" s="65">
        <v>50100</v>
      </c>
      <c r="N10" s="44">
        <f t="shared" si="0"/>
        <v>50100</v>
      </c>
    </row>
    <row r="11" spans="2:15" s="20" customFormat="1">
      <c r="B11" s="36" t="s">
        <v>257</v>
      </c>
      <c r="C11" s="49" t="s">
        <v>279</v>
      </c>
      <c r="D11" s="49"/>
      <c r="E11" s="62" t="s">
        <v>116</v>
      </c>
      <c r="F11" s="62" t="s">
        <v>106</v>
      </c>
      <c r="G11" s="62" t="s">
        <v>185</v>
      </c>
      <c r="H11" s="53" t="s">
        <v>282</v>
      </c>
      <c r="I11" s="53" t="s">
        <v>103</v>
      </c>
      <c r="J11" s="56">
        <v>43599</v>
      </c>
      <c r="K11" s="59"/>
      <c r="L11" s="79">
        <v>1</v>
      </c>
      <c r="M11" s="65">
        <v>18700</v>
      </c>
      <c r="N11" s="44">
        <f t="shared" si="0"/>
        <v>18700</v>
      </c>
    </row>
    <row r="12" spans="2:15" s="20" customFormat="1" ht="54">
      <c r="B12" s="36" t="s">
        <v>258</v>
      </c>
      <c r="C12" s="49" t="s">
        <v>283</v>
      </c>
      <c r="D12" s="49" t="s">
        <v>286</v>
      </c>
      <c r="E12" s="62" t="s">
        <v>116</v>
      </c>
      <c r="F12" s="62" t="s">
        <v>112</v>
      </c>
      <c r="G12" s="62" t="s">
        <v>294</v>
      </c>
      <c r="H12" s="53" t="s">
        <v>285</v>
      </c>
      <c r="I12" s="53" t="s">
        <v>103</v>
      </c>
      <c r="J12" s="56">
        <v>43599</v>
      </c>
      <c r="K12" s="59"/>
      <c r="L12" s="79">
        <v>16</v>
      </c>
      <c r="M12" s="65">
        <v>13000</v>
      </c>
      <c r="N12" s="44">
        <f t="shared" si="0"/>
        <v>208000</v>
      </c>
    </row>
    <row r="13" spans="2:15" s="20" customFormat="1" ht="27">
      <c r="B13" s="36" t="s">
        <v>259</v>
      </c>
      <c r="C13" s="49" t="s">
        <v>287</v>
      </c>
      <c r="D13" s="49"/>
      <c r="E13" s="62" t="s">
        <v>116</v>
      </c>
      <c r="F13" s="62" t="s">
        <v>112</v>
      </c>
      <c r="G13" s="62" t="s">
        <v>294</v>
      </c>
      <c r="H13" s="53" t="s">
        <v>285</v>
      </c>
      <c r="I13" s="53" t="s">
        <v>103</v>
      </c>
      <c r="J13" s="56">
        <v>43599</v>
      </c>
      <c r="K13" s="59"/>
      <c r="L13" s="79">
        <v>1</v>
      </c>
      <c r="M13" s="65">
        <v>50000</v>
      </c>
      <c r="N13" s="44">
        <f t="shared" si="0"/>
        <v>50000</v>
      </c>
    </row>
    <row r="14" spans="2:15" s="20" customFormat="1" ht="27">
      <c r="B14" s="36" t="s">
        <v>260</v>
      </c>
      <c r="C14" s="49" t="s">
        <v>288</v>
      </c>
      <c r="D14" s="49" t="s">
        <v>289</v>
      </c>
      <c r="E14" s="62" t="s">
        <v>116</v>
      </c>
      <c r="F14" s="62" t="s">
        <v>105</v>
      </c>
      <c r="G14" s="62" t="s">
        <v>294</v>
      </c>
      <c r="H14" s="53" t="s">
        <v>290</v>
      </c>
      <c r="I14" s="53" t="s">
        <v>103</v>
      </c>
      <c r="J14" s="56">
        <v>43599</v>
      </c>
      <c r="K14" s="59"/>
      <c r="L14" s="79">
        <v>2</v>
      </c>
      <c r="M14" s="65">
        <v>70000</v>
      </c>
      <c r="N14" s="44">
        <f t="shared" si="0"/>
        <v>140000</v>
      </c>
    </row>
    <row r="15" spans="2:15" s="20" customFormat="1" ht="27">
      <c r="B15" s="36" t="s">
        <v>261</v>
      </c>
      <c r="C15" s="49" t="s">
        <v>291</v>
      </c>
      <c r="D15" s="49" t="s">
        <v>289</v>
      </c>
      <c r="E15" s="62" t="s">
        <v>116</v>
      </c>
      <c r="F15" s="62" t="s">
        <v>105</v>
      </c>
      <c r="G15" s="62" t="s">
        <v>294</v>
      </c>
      <c r="H15" s="53" t="s">
        <v>290</v>
      </c>
      <c r="I15" s="53" t="s">
        <v>103</v>
      </c>
      <c r="J15" s="56">
        <v>43599</v>
      </c>
      <c r="K15" s="59"/>
      <c r="L15" s="79">
        <v>2</v>
      </c>
      <c r="M15" s="65">
        <v>40000</v>
      </c>
      <c r="N15" s="44">
        <f t="shared" si="0"/>
        <v>80000</v>
      </c>
    </row>
    <row r="16" spans="2:15" s="20" customFormat="1" ht="27">
      <c r="B16" s="36" t="s">
        <v>262</v>
      </c>
      <c r="C16" s="49" t="s">
        <v>292</v>
      </c>
      <c r="D16" s="49" t="s">
        <v>289</v>
      </c>
      <c r="E16" s="62" t="s">
        <v>116</v>
      </c>
      <c r="F16" s="62" t="s">
        <v>105</v>
      </c>
      <c r="G16" s="62" t="s">
        <v>294</v>
      </c>
      <c r="H16" s="53" t="s">
        <v>290</v>
      </c>
      <c r="I16" s="53" t="s">
        <v>103</v>
      </c>
      <c r="J16" s="56">
        <v>43599</v>
      </c>
      <c r="K16" s="59"/>
      <c r="L16" s="79">
        <v>1</v>
      </c>
      <c r="M16" s="65">
        <v>38000</v>
      </c>
      <c r="N16" s="44">
        <f t="shared" si="0"/>
        <v>38000</v>
      </c>
    </row>
    <row r="17" spans="2:14" s="20" customFormat="1" ht="27">
      <c r="B17" s="36" t="s">
        <v>263</v>
      </c>
      <c r="C17" s="49" t="s">
        <v>293</v>
      </c>
      <c r="D17" s="49"/>
      <c r="E17" s="62" t="s">
        <v>116</v>
      </c>
      <c r="F17" s="62" t="s">
        <v>106</v>
      </c>
      <c r="G17" s="62" t="s">
        <v>294</v>
      </c>
      <c r="H17" s="53" t="s">
        <v>290</v>
      </c>
      <c r="I17" s="53" t="s">
        <v>103</v>
      </c>
      <c r="J17" s="56">
        <v>43599</v>
      </c>
      <c r="K17" s="59"/>
      <c r="L17" s="79">
        <v>1</v>
      </c>
      <c r="M17" s="65">
        <v>38663.31</v>
      </c>
      <c r="N17" s="44">
        <f t="shared" si="0"/>
        <v>38663.31</v>
      </c>
    </row>
    <row r="18" spans="2:14" s="20" customFormat="1" ht="27">
      <c r="B18" s="36" t="s">
        <v>264</v>
      </c>
      <c r="C18" s="49" t="s">
        <v>328</v>
      </c>
      <c r="D18" s="49"/>
      <c r="E18" s="62" t="s">
        <v>116</v>
      </c>
      <c r="F18" s="62" t="s">
        <v>106</v>
      </c>
      <c r="G18" s="62" t="s">
        <v>330</v>
      </c>
      <c r="H18" s="53" t="s">
        <v>331</v>
      </c>
      <c r="I18" s="53" t="s">
        <v>103</v>
      </c>
      <c r="J18" s="56">
        <v>43599</v>
      </c>
      <c r="K18" s="59"/>
      <c r="L18" s="79">
        <v>30</v>
      </c>
      <c r="M18" s="65">
        <v>185</v>
      </c>
      <c r="N18" s="44">
        <f t="shared" si="0"/>
        <v>5550</v>
      </c>
    </row>
    <row r="19" spans="2:14" s="20" customFormat="1" ht="54">
      <c r="B19" s="36" t="s">
        <v>265</v>
      </c>
      <c r="C19" s="49" t="s">
        <v>329</v>
      </c>
      <c r="D19" s="49" t="s">
        <v>332</v>
      </c>
      <c r="E19" s="62" t="s">
        <v>116</v>
      </c>
      <c r="F19" s="62" t="s">
        <v>106</v>
      </c>
      <c r="G19" s="62" t="s">
        <v>330</v>
      </c>
      <c r="H19" s="53" t="s">
        <v>333</v>
      </c>
      <c r="I19" s="53" t="s">
        <v>103</v>
      </c>
      <c r="J19" s="56">
        <v>43599</v>
      </c>
      <c r="K19" s="59"/>
      <c r="L19" s="79">
        <v>1</v>
      </c>
      <c r="M19" s="65">
        <v>15000</v>
      </c>
      <c r="N19" s="44">
        <f t="shared" si="0"/>
        <v>15000</v>
      </c>
    </row>
    <row r="20" spans="2:14" s="20" customFormat="1" ht="40.5">
      <c r="B20" s="36" t="s">
        <v>266</v>
      </c>
      <c r="C20" s="49" t="s">
        <v>334</v>
      </c>
      <c r="D20" s="49"/>
      <c r="E20" s="62" t="s">
        <v>116</v>
      </c>
      <c r="F20" s="62" t="s">
        <v>106</v>
      </c>
      <c r="G20" s="62" t="s">
        <v>330</v>
      </c>
      <c r="H20" s="53" t="s">
        <v>335</v>
      </c>
      <c r="I20" s="53" t="s">
        <v>103</v>
      </c>
      <c r="J20" s="56">
        <v>43599</v>
      </c>
      <c r="K20" s="59"/>
      <c r="L20" s="79">
        <v>1</v>
      </c>
      <c r="M20" s="65">
        <v>10000</v>
      </c>
      <c r="N20" s="44">
        <f t="shared" si="0"/>
        <v>10000</v>
      </c>
    </row>
    <row r="21" spans="2:14" s="20" customFormat="1" ht="27">
      <c r="B21" s="36" t="s">
        <v>267</v>
      </c>
      <c r="C21" s="49" t="s">
        <v>336</v>
      </c>
      <c r="D21" s="49"/>
      <c r="E21" s="62" t="s">
        <v>116</v>
      </c>
      <c r="F21" s="62" t="s">
        <v>106</v>
      </c>
      <c r="G21" s="62" t="s">
        <v>338</v>
      </c>
      <c r="H21" s="53" t="s">
        <v>134</v>
      </c>
      <c r="I21" s="53" t="s">
        <v>103</v>
      </c>
      <c r="J21" s="56">
        <v>43599</v>
      </c>
      <c r="K21" s="59"/>
      <c r="L21" s="79">
        <v>2</v>
      </c>
      <c r="M21" s="65">
        <v>2000</v>
      </c>
      <c r="N21" s="44">
        <f t="shared" si="0"/>
        <v>4000</v>
      </c>
    </row>
    <row r="22" spans="2:14" s="20" customFormat="1" ht="27">
      <c r="B22" s="36" t="s">
        <v>268</v>
      </c>
      <c r="C22" s="49" t="s">
        <v>336</v>
      </c>
      <c r="D22" s="49"/>
      <c r="E22" s="62" t="s">
        <v>116</v>
      </c>
      <c r="F22" s="62" t="s">
        <v>106</v>
      </c>
      <c r="G22" s="62" t="s">
        <v>338</v>
      </c>
      <c r="H22" s="53" t="s">
        <v>133</v>
      </c>
      <c r="I22" s="53" t="s">
        <v>103</v>
      </c>
      <c r="J22" s="56">
        <v>43599</v>
      </c>
      <c r="K22" s="59"/>
      <c r="L22" s="79">
        <v>2</v>
      </c>
      <c r="M22" s="65">
        <v>2000</v>
      </c>
      <c r="N22" s="44">
        <f t="shared" si="0"/>
        <v>4000</v>
      </c>
    </row>
    <row r="23" spans="2:14" s="20" customFormat="1" ht="27">
      <c r="B23" s="36" t="s">
        <v>269</v>
      </c>
      <c r="C23" s="49" t="s">
        <v>340</v>
      </c>
      <c r="D23" s="49"/>
      <c r="E23" s="62" t="s">
        <v>116</v>
      </c>
      <c r="F23" s="62" t="s">
        <v>105</v>
      </c>
      <c r="G23" s="62" t="s">
        <v>339</v>
      </c>
      <c r="H23" s="53" t="s">
        <v>284</v>
      </c>
      <c r="I23" s="53" t="s">
        <v>103</v>
      </c>
      <c r="J23" s="56">
        <v>43599</v>
      </c>
      <c r="K23" s="59"/>
      <c r="L23" s="79">
        <v>1</v>
      </c>
      <c r="M23" s="65">
        <v>7000</v>
      </c>
      <c r="N23" s="44">
        <f t="shared" si="0"/>
        <v>7000</v>
      </c>
    </row>
    <row r="24" spans="2:14" s="20" customFormat="1" ht="27">
      <c r="B24" s="36" t="s">
        <v>270</v>
      </c>
      <c r="C24" s="49" t="s">
        <v>341</v>
      </c>
      <c r="D24" s="49"/>
      <c r="E24" s="62" t="s">
        <v>116</v>
      </c>
      <c r="F24" s="62" t="s">
        <v>105</v>
      </c>
      <c r="G24" s="62" t="s">
        <v>339</v>
      </c>
      <c r="H24" s="53" t="s">
        <v>284</v>
      </c>
      <c r="I24" s="53" t="s">
        <v>103</v>
      </c>
      <c r="J24" s="56">
        <v>43599</v>
      </c>
      <c r="K24" s="59"/>
      <c r="L24" s="79">
        <v>1</v>
      </c>
      <c r="M24" s="65">
        <v>10000</v>
      </c>
      <c r="N24" s="44">
        <f t="shared" si="0"/>
        <v>10000</v>
      </c>
    </row>
    <row r="25" spans="2:14" s="20" customFormat="1">
      <c r="B25" s="36" t="s">
        <v>271</v>
      </c>
      <c r="C25" s="49" t="s">
        <v>323</v>
      </c>
      <c r="D25" s="49"/>
      <c r="E25" s="62" t="s">
        <v>116</v>
      </c>
      <c r="F25" s="62" t="s">
        <v>106</v>
      </c>
      <c r="G25" s="62" t="s">
        <v>330</v>
      </c>
      <c r="H25" s="53" t="s">
        <v>284</v>
      </c>
      <c r="I25" s="53" t="s">
        <v>103</v>
      </c>
      <c r="J25" s="56">
        <v>43599</v>
      </c>
      <c r="K25" s="59"/>
      <c r="L25" s="79">
        <v>1</v>
      </c>
      <c r="M25" s="65">
        <v>15000</v>
      </c>
      <c r="N25" s="44">
        <f t="shared" si="0"/>
        <v>15000</v>
      </c>
    </row>
    <row r="26" spans="2:14" s="20" customFormat="1" ht="27">
      <c r="B26" s="36" t="s">
        <v>272</v>
      </c>
      <c r="C26" s="49" t="s">
        <v>342</v>
      </c>
      <c r="D26" s="49"/>
      <c r="E26" s="62" t="s">
        <v>116</v>
      </c>
      <c r="F26" s="62" t="s">
        <v>105</v>
      </c>
      <c r="G26" s="62" t="s">
        <v>294</v>
      </c>
      <c r="H26" s="53" t="s">
        <v>284</v>
      </c>
      <c r="I26" s="53" t="s">
        <v>103</v>
      </c>
      <c r="J26" s="56">
        <v>43599</v>
      </c>
      <c r="K26" s="59"/>
      <c r="L26" s="79">
        <v>1</v>
      </c>
      <c r="M26" s="65">
        <v>9680</v>
      </c>
      <c r="N26" s="44">
        <f t="shared" si="0"/>
        <v>9680</v>
      </c>
    </row>
    <row r="27" spans="2:14" s="20" customFormat="1" ht="27">
      <c r="B27" s="36" t="s">
        <v>273</v>
      </c>
      <c r="C27" s="49" t="s">
        <v>343</v>
      </c>
      <c r="D27" s="49"/>
      <c r="E27" s="62" t="s">
        <v>116</v>
      </c>
      <c r="F27" s="62" t="s">
        <v>106</v>
      </c>
      <c r="G27" s="62" t="s">
        <v>330</v>
      </c>
      <c r="H27" s="53" t="s">
        <v>284</v>
      </c>
      <c r="I27" s="53" t="s">
        <v>103</v>
      </c>
      <c r="J27" s="56">
        <v>43599</v>
      </c>
      <c r="K27" s="59"/>
      <c r="L27" s="79">
        <v>1</v>
      </c>
      <c r="M27" s="65">
        <v>20000</v>
      </c>
      <c r="N27" s="44">
        <f t="shared" si="0"/>
        <v>20000</v>
      </c>
    </row>
    <row r="28" spans="2:14" s="20" customFormat="1" ht="27">
      <c r="B28" s="36" t="s">
        <v>274</v>
      </c>
      <c r="C28" s="49" t="s">
        <v>344</v>
      </c>
      <c r="D28" s="49"/>
      <c r="E28" s="62" t="s">
        <v>116</v>
      </c>
      <c r="F28" s="62" t="s">
        <v>112</v>
      </c>
      <c r="G28" s="62" t="s">
        <v>294</v>
      </c>
      <c r="H28" s="53" t="s">
        <v>284</v>
      </c>
      <c r="I28" s="53" t="s">
        <v>103</v>
      </c>
      <c r="J28" s="56">
        <v>43599</v>
      </c>
      <c r="K28" s="59"/>
      <c r="L28" s="79">
        <v>1</v>
      </c>
      <c r="M28" s="65">
        <v>2499</v>
      </c>
      <c r="N28" s="44">
        <f t="shared" si="0"/>
        <v>2499</v>
      </c>
    </row>
    <row r="29" spans="2:14" s="20" customFormat="1" ht="27">
      <c r="B29" s="36" t="s">
        <v>275</v>
      </c>
      <c r="C29" s="49" t="s">
        <v>345</v>
      </c>
      <c r="D29" s="49"/>
      <c r="E29" s="62" t="s">
        <v>116</v>
      </c>
      <c r="F29" s="62" t="s">
        <v>112</v>
      </c>
      <c r="G29" s="62" t="s">
        <v>294</v>
      </c>
      <c r="H29" s="53" t="s">
        <v>284</v>
      </c>
      <c r="I29" s="53" t="s">
        <v>103</v>
      </c>
      <c r="J29" s="56">
        <v>43599</v>
      </c>
      <c r="K29" s="59"/>
      <c r="L29" s="79">
        <v>1</v>
      </c>
      <c r="M29" s="65">
        <v>799</v>
      </c>
      <c r="N29" s="44">
        <f t="shared" si="0"/>
        <v>799</v>
      </c>
    </row>
    <row r="30" spans="2:14" s="20" customFormat="1" ht="27">
      <c r="B30" s="36" t="s">
        <v>295</v>
      </c>
      <c r="C30" s="49" t="s">
        <v>346</v>
      </c>
      <c r="D30" s="49"/>
      <c r="E30" s="62" t="s">
        <v>116</v>
      </c>
      <c r="F30" s="62" t="s">
        <v>105</v>
      </c>
      <c r="G30" s="62" t="s">
        <v>330</v>
      </c>
      <c r="H30" s="53" t="s">
        <v>284</v>
      </c>
      <c r="I30" s="53" t="s">
        <v>103</v>
      </c>
      <c r="J30" s="56">
        <v>43599</v>
      </c>
      <c r="K30" s="59"/>
      <c r="L30" s="79">
        <v>3</v>
      </c>
      <c r="M30" s="65">
        <v>700</v>
      </c>
      <c r="N30" s="44">
        <f t="shared" si="0"/>
        <v>2100</v>
      </c>
    </row>
    <row r="31" spans="2:14" s="20" customFormat="1">
      <c r="B31" s="36" t="s">
        <v>296</v>
      </c>
      <c r="C31" s="49" t="s">
        <v>324</v>
      </c>
      <c r="D31" s="49"/>
      <c r="E31" s="62" t="s">
        <v>116</v>
      </c>
      <c r="F31" s="62" t="s">
        <v>105</v>
      </c>
      <c r="G31" s="62" t="s">
        <v>330</v>
      </c>
      <c r="H31" s="53" t="s">
        <v>284</v>
      </c>
      <c r="I31" s="53" t="s">
        <v>103</v>
      </c>
      <c r="J31" s="56">
        <v>43599</v>
      </c>
      <c r="K31" s="59"/>
      <c r="L31" s="79">
        <v>8</v>
      </c>
      <c r="M31" s="65">
        <v>700</v>
      </c>
      <c r="N31" s="44">
        <f t="shared" si="0"/>
        <v>5600</v>
      </c>
    </row>
    <row r="32" spans="2:14" s="20" customFormat="1">
      <c r="B32" s="36" t="s">
        <v>297</v>
      </c>
      <c r="C32" s="49" t="s">
        <v>325</v>
      </c>
      <c r="D32" s="49" t="s">
        <v>347</v>
      </c>
      <c r="E32" s="62" t="s">
        <v>116</v>
      </c>
      <c r="F32" s="62" t="s">
        <v>112</v>
      </c>
      <c r="G32" s="62" t="s">
        <v>294</v>
      </c>
      <c r="H32" s="53" t="s">
        <v>284</v>
      </c>
      <c r="I32" s="53" t="s">
        <v>103</v>
      </c>
      <c r="J32" s="56">
        <v>43599</v>
      </c>
      <c r="K32" s="59"/>
      <c r="L32" s="79">
        <v>1</v>
      </c>
      <c r="M32" s="65">
        <v>50000</v>
      </c>
      <c r="N32" s="44">
        <f t="shared" si="0"/>
        <v>50000</v>
      </c>
    </row>
    <row r="33" spans="2:14" s="20" customFormat="1">
      <c r="B33" s="36" t="s">
        <v>298</v>
      </c>
      <c r="C33" s="49" t="s">
        <v>326</v>
      </c>
      <c r="D33" s="49" t="s">
        <v>348</v>
      </c>
      <c r="E33" s="62" t="s">
        <v>116</v>
      </c>
      <c r="F33" s="62" t="s">
        <v>112</v>
      </c>
      <c r="G33" s="62" t="s">
        <v>294</v>
      </c>
      <c r="H33" s="53" t="s">
        <v>284</v>
      </c>
      <c r="I33" s="53" t="s">
        <v>103</v>
      </c>
      <c r="J33" s="56">
        <v>43599</v>
      </c>
      <c r="K33" s="59"/>
      <c r="L33" s="79">
        <v>1</v>
      </c>
      <c r="M33" s="65">
        <v>30000</v>
      </c>
      <c r="N33" s="44">
        <f t="shared" si="0"/>
        <v>30000</v>
      </c>
    </row>
    <row r="34" spans="2:14" s="20" customFormat="1">
      <c r="B34" s="36" t="s">
        <v>299</v>
      </c>
      <c r="C34" s="49" t="s">
        <v>327</v>
      </c>
      <c r="D34" s="49"/>
      <c r="E34" s="62" t="s">
        <v>116</v>
      </c>
      <c r="F34" s="62" t="s">
        <v>106</v>
      </c>
      <c r="G34" s="62" t="s">
        <v>330</v>
      </c>
      <c r="H34" s="53" t="s">
        <v>284</v>
      </c>
      <c r="I34" s="53" t="s">
        <v>103</v>
      </c>
      <c r="J34" s="56">
        <v>43599</v>
      </c>
      <c r="K34" s="59"/>
      <c r="L34" s="79">
        <v>2</v>
      </c>
      <c r="M34" s="65">
        <v>80000</v>
      </c>
      <c r="N34" s="44">
        <f t="shared" si="0"/>
        <v>160000</v>
      </c>
    </row>
    <row r="35" spans="2:14" s="20" customFormat="1" ht="54">
      <c r="B35" s="36" t="s">
        <v>300</v>
      </c>
      <c r="C35" s="49" t="s">
        <v>349</v>
      </c>
      <c r="D35" s="49"/>
      <c r="E35" s="62" t="s">
        <v>116</v>
      </c>
      <c r="F35" s="62" t="s">
        <v>112</v>
      </c>
      <c r="G35" s="62" t="s">
        <v>294</v>
      </c>
      <c r="H35" s="53" t="s">
        <v>284</v>
      </c>
      <c r="I35" s="53" t="s">
        <v>103</v>
      </c>
      <c r="J35" s="56">
        <v>43599</v>
      </c>
      <c r="K35" s="59"/>
      <c r="L35" s="79">
        <v>1</v>
      </c>
      <c r="M35" s="65">
        <v>10000</v>
      </c>
      <c r="N35" s="44">
        <f t="shared" si="0"/>
        <v>10000</v>
      </c>
    </row>
    <row r="36" spans="2:14" s="20" customFormat="1" ht="27">
      <c r="B36" s="36" t="s">
        <v>301</v>
      </c>
      <c r="C36" s="49" t="s">
        <v>350</v>
      </c>
      <c r="D36" s="49"/>
      <c r="E36" s="62" t="s">
        <v>116</v>
      </c>
      <c r="F36" s="62" t="s">
        <v>106</v>
      </c>
      <c r="G36" s="62" t="s">
        <v>330</v>
      </c>
      <c r="H36" s="53" t="s">
        <v>284</v>
      </c>
      <c r="I36" s="53" t="s">
        <v>100</v>
      </c>
      <c r="J36" s="56">
        <v>43599</v>
      </c>
      <c r="K36" s="59"/>
      <c r="L36" s="79" t="s">
        <v>100</v>
      </c>
      <c r="M36" s="65">
        <v>0</v>
      </c>
      <c r="N36" s="44">
        <v>0</v>
      </c>
    </row>
    <row r="37" spans="2:14" s="20" customFormat="1" ht="54">
      <c r="B37" s="36" t="s">
        <v>302</v>
      </c>
      <c r="C37" s="49" t="s">
        <v>351</v>
      </c>
      <c r="D37" s="49" t="s">
        <v>352</v>
      </c>
      <c r="E37" s="62" t="s">
        <v>116</v>
      </c>
      <c r="F37" s="62" t="s">
        <v>105</v>
      </c>
      <c r="G37" s="62" t="s">
        <v>353</v>
      </c>
      <c r="H37" s="53" t="s">
        <v>284</v>
      </c>
      <c r="I37" s="53" t="s">
        <v>100</v>
      </c>
      <c r="J37" s="56">
        <v>43599</v>
      </c>
      <c r="K37" s="59"/>
      <c r="L37" s="79" t="s">
        <v>100</v>
      </c>
      <c r="M37" s="65">
        <v>0</v>
      </c>
      <c r="N37" s="44">
        <v>0</v>
      </c>
    </row>
    <row r="38" spans="2:14" s="20" customFormat="1" ht="54">
      <c r="B38" s="36" t="s">
        <v>303</v>
      </c>
      <c r="C38" s="49" t="s">
        <v>357</v>
      </c>
      <c r="D38" s="49" t="s">
        <v>354</v>
      </c>
      <c r="E38" s="62" t="s">
        <v>116</v>
      </c>
      <c r="F38" s="62" t="s">
        <v>112</v>
      </c>
      <c r="G38" s="62" t="s">
        <v>98</v>
      </c>
      <c r="H38" s="53" t="s">
        <v>133</v>
      </c>
      <c r="I38" s="53" t="s">
        <v>355</v>
      </c>
      <c r="J38" s="56">
        <v>43599</v>
      </c>
      <c r="K38" s="59"/>
      <c r="L38" s="79">
        <v>1</v>
      </c>
      <c r="M38" s="65">
        <v>4200</v>
      </c>
      <c r="N38" s="44">
        <f t="shared" ref="N38:N93" si="1">M38*L38</f>
        <v>4200</v>
      </c>
    </row>
    <row r="39" spans="2:14" s="20" customFormat="1" ht="40.5">
      <c r="B39" s="36" t="s">
        <v>304</v>
      </c>
      <c r="C39" s="49" t="s">
        <v>356</v>
      </c>
      <c r="D39" s="49" t="s">
        <v>354</v>
      </c>
      <c r="E39" s="62" t="s">
        <v>116</v>
      </c>
      <c r="F39" s="62" t="s">
        <v>112</v>
      </c>
      <c r="G39" s="62" t="s">
        <v>98</v>
      </c>
      <c r="H39" s="53" t="s">
        <v>133</v>
      </c>
      <c r="I39" s="53" t="s">
        <v>355</v>
      </c>
      <c r="J39" s="56">
        <v>43599</v>
      </c>
      <c r="K39" s="59"/>
      <c r="L39" s="79">
        <v>1</v>
      </c>
      <c r="M39" s="65">
        <v>675</v>
      </c>
      <c r="N39" s="44">
        <f t="shared" si="1"/>
        <v>675</v>
      </c>
    </row>
    <row r="40" spans="2:14" s="20" customFormat="1" ht="40.5">
      <c r="B40" s="36" t="s">
        <v>305</v>
      </c>
      <c r="C40" s="49" t="s">
        <v>359</v>
      </c>
      <c r="D40" s="49" t="s">
        <v>354</v>
      </c>
      <c r="E40" s="62" t="s">
        <v>116</v>
      </c>
      <c r="F40" s="62" t="s">
        <v>112</v>
      </c>
      <c r="G40" s="62" t="s">
        <v>98</v>
      </c>
      <c r="H40" s="53" t="s">
        <v>133</v>
      </c>
      <c r="I40" s="53" t="s">
        <v>355</v>
      </c>
      <c r="J40" s="56">
        <v>43599</v>
      </c>
      <c r="K40" s="59"/>
      <c r="L40" s="79">
        <v>1</v>
      </c>
      <c r="M40" s="65">
        <v>900</v>
      </c>
      <c r="N40" s="44">
        <f t="shared" si="1"/>
        <v>900</v>
      </c>
    </row>
    <row r="41" spans="2:14" s="20" customFormat="1" ht="40.5">
      <c r="B41" s="36" t="s">
        <v>306</v>
      </c>
      <c r="C41" s="49" t="s">
        <v>358</v>
      </c>
      <c r="D41" s="49" t="s">
        <v>354</v>
      </c>
      <c r="E41" s="62" t="s">
        <v>116</v>
      </c>
      <c r="F41" s="62" t="s">
        <v>112</v>
      </c>
      <c r="G41" s="62" t="s">
        <v>98</v>
      </c>
      <c r="H41" s="53" t="s">
        <v>133</v>
      </c>
      <c r="I41" s="53" t="s">
        <v>355</v>
      </c>
      <c r="J41" s="56">
        <v>43599</v>
      </c>
      <c r="K41" s="59"/>
      <c r="L41" s="79">
        <v>1</v>
      </c>
      <c r="M41" s="65">
        <v>2100</v>
      </c>
      <c r="N41" s="44">
        <f t="shared" si="1"/>
        <v>2100</v>
      </c>
    </row>
    <row r="42" spans="2:14" s="20" customFormat="1" ht="40.5">
      <c r="B42" s="36" t="s">
        <v>307</v>
      </c>
      <c r="C42" s="49" t="s">
        <v>360</v>
      </c>
      <c r="D42" s="49" t="s">
        <v>354</v>
      </c>
      <c r="E42" s="62" t="s">
        <v>116</v>
      </c>
      <c r="F42" s="62" t="s">
        <v>112</v>
      </c>
      <c r="G42" s="62" t="s">
        <v>98</v>
      </c>
      <c r="H42" s="53" t="s">
        <v>133</v>
      </c>
      <c r="I42" s="53" t="s">
        <v>355</v>
      </c>
      <c r="J42" s="56">
        <v>43599</v>
      </c>
      <c r="K42" s="59"/>
      <c r="L42" s="79">
        <v>1</v>
      </c>
      <c r="M42" s="65">
        <v>800</v>
      </c>
      <c r="N42" s="44">
        <f t="shared" si="1"/>
        <v>800</v>
      </c>
    </row>
    <row r="43" spans="2:14" s="20" customFormat="1" ht="40.5">
      <c r="B43" s="36" t="s">
        <v>308</v>
      </c>
      <c r="C43" s="49" t="s">
        <v>361</v>
      </c>
      <c r="D43" s="49" t="s">
        <v>354</v>
      </c>
      <c r="E43" s="62" t="s">
        <v>116</v>
      </c>
      <c r="F43" s="62" t="s">
        <v>112</v>
      </c>
      <c r="G43" s="62" t="s">
        <v>98</v>
      </c>
      <c r="H43" s="53" t="s">
        <v>133</v>
      </c>
      <c r="I43" s="53" t="s">
        <v>355</v>
      </c>
      <c r="J43" s="56">
        <v>43599</v>
      </c>
      <c r="K43" s="59"/>
      <c r="L43" s="79">
        <v>1</v>
      </c>
      <c r="M43" s="65">
        <v>2100</v>
      </c>
      <c r="N43" s="44">
        <f t="shared" si="1"/>
        <v>2100</v>
      </c>
    </row>
    <row r="44" spans="2:14" s="20" customFormat="1" ht="40.5">
      <c r="B44" s="36" t="s">
        <v>309</v>
      </c>
      <c r="C44" s="49" t="s">
        <v>362</v>
      </c>
      <c r="D44" s="49" t="s">
        <v>354</v>
      </c>
      <c r="E44" s="62" t="s">
        <v>116</v>
      </c>
      <c r="F44" s="62" t="s">
        <v>112</v>
      </c>
      <c r="G44" s="62" t="s">
        <v>98</v>
      </c>
      <c r="H44" s="53" t="s">
        <v>133</v>
      </c>
      <c r="I44" s="53" t="s">
        <v>355</v>
      </c>
      <c r="J44" s="56">
        <v>43599</v>
      </c>
      <c r="K44" s="59"/>
      <c r="L44" s="79">
        <v>1</v>
      </c>
      <c r="M44" s="65">
        <v>500</v>
      </c>
      <c r="N44" s="44">
        <f t="shared" si="1"/>
        <v>500</v>
      </c>
    </row>
    <row r="45" spans="2:14" s="20" customFormat="1" ht="40.5">
      <c r="B45" s="36" t="s">
        <v>310</v>
      </c>
      <c r="C45" s="49" t="s">
        <v>363</v>
      </c>
      <c r="D45" s="49" t="s">
        <v>354</v>
      </c>
      <c r="E45" s="62" t="s">
        <v>116</v>
      </c>
      <c r="F45" s="62" t="s">
        <v>112</v>
      </c>
      <c r="G45" s="62" t="s">
        <v>98</v>
      </c>
      <c r="H45" s="53" t="s">
        <v>133</v>
      </c>
      <c r="I45" s="53" t="s">
        <v>355</v>
      </c>
      <c r="J45" s="56">
        <v>43599</v>
      </c>
      <c r="K45" s="59"/>
      <c r="L45" s="79">
        <v>1</v>
      </c>
      <c r="M45" s="65">
        <v>400</v>
      </c>
      <c r="N45" s="44">
        <f t="shared" si="1"/>
        <v>400</v>
      </c>
    </row>
    <row r="46" spans="2:14" s="20" customFormat="1" ht="40.5">
      <c r="B46" s="36" t="s">
        <v>311</v>
      </c>
      <c r="C46" s="49" t="s">
        <v>364</v>
      </c>
      <c r="D46" s="49" t="s">
        <v>354</v>
      </c>
      <c r="E46" s="62" t="s">
        <v>116</v>
      </c>
      <c r="F46" s="62" t="s">
        <v>112</v>
      </c>
      <c r="G46" s="62" t="s">
        <v>98</v>
      </c>
      <c r="H46" s="53" t="s">
        <v>133</v>
      </c>
      <c r="I46" s="53" t="s">
        <v>355</v>
      </c>
      <c r="J46" s="56">
        <v>43599</v>
      </c>
      <c r="K46" s="59"/>
      <c r="L46" s="79">
        <v>1</v>
      </c>
      <c r="M46" s="65">
        <v>1500</v>
      </c>
      <c r="N46" s="44">
        <f t="shared" si="1"/>
        <v>1500</v>
      </c>
    </row>
    <row r="47" spans="2:14" s="20" customFormat="1" ht="40.5">
      <c r="B47" s="36" t="s">
        <v>312</v>
      </c>
      <c r="C47" s="49" t="s">
        <v>365</v>
      </c>
      <c r="D47" s="49" t="s">
        <v>354</v>
      </c>
      <c r="E47" s="62" t="s">
        <v>116</v>
      </c>
      <c r="F47" s="62" t="s">
        <v>112</v>
      </c>
      <c r="G47" s="62" t="s">
        <v>98</v>
      </c>
      <c r="H47" s="53" t="s">
        <v>133</v>
      </c>
      <c r="I47" s="53" t="s">
        <v>355</v>
      </c>
      <c r="J47" s="56">
        <v>43599</v>
      </c>
      <c r="K47" s="59"/>
      <c r="L47" s="79">
        <v>1</v>
      </c>
      <c r="M47" s="65">
        <v>675</v>
      </c>
      <c r="N47" s="44">
        <f t="shared" si="1"/>
        <v>675</v>
      </c>
    </row>
    <row r="48" spans="2:14" s="20" customFormat="1" ht="40.5">
      <c r="B48" s="36" t="s">
        <v>313</v>
      </c>
      <c r="C48" s="49" t="s">
        <v>366</v>
      </c>
      <c r="D48" s="49" t="s">
        <v>354</v>
      </c>
      <c r="E48" s="62" t="s">
        <v>116</v>
      </c>
      <c r="F48" s="62" t="s">
        <v>112</v>
      </c>
      <c r="G48" s="62" t="s">
        <v>98</v>
      </c>
      <c r="H48" s="53" t="s">
        <v>133</v>
      </c>
      <c r="I48" s="53" t="s">
        <v>355</v>
      </c>
      <c r="J48" s="56">
        <v>43599</v>
      </c>
      <c r="K48" s="59"/>
      <c r="L48" s="79">
        <v>1</v>
      </c>
      <c r="M48" s="65">
        <v>180</v>
      </c>
      <c r="N48" s="44">
        <f t="shared" si="1"/>
        <v>180</v>
      </c>
    </row>
    <row r="49" spans="2:14" s="20" customFormat="1" ht="40.5">
      <c r="B49" s="36" t="s">
        <v>314</v>
      </c>
      <c r="C49" s="49" t="s">
        <v>367</v>
      </c>
      <c r="D49" s="49" t="s">
        <v>368</v>
      </c>
      <c r="E49" s="62" t="s">
        <v>116</v>
      </c>
      <c r="F49" s="62" t="s">
        <v>106</v>
      </c>
      <c r="G49" s="62" t="s">
        <v>330</v>
      </c>
      <c r="H49" s="53" t="s">
        <v>284</v>
      </c>
      <c r="I49" s="53" t="s">
        <v>100</v>
      </c>
      <c r="J49" s="56">
        <v>43616</v>
      </c>
      <c r="K49" s="59"/>
      <c r="L49" s="79">
        <v>4</v>
      </c>
      <c r="M49" s="65">
        <v>800</v>
      </c>
      <c r="N49" s="44">
        <f t="shared" si="1"/>
        <v>3200</v>
      </c>
    </row>
    <row r="50" spans="2:14" s="20" customFormat="1" ht="54">
      <c r="B50" s="36" t="s">
        <v>315</v>
      </c>
      <c r="C50" s="49" t="s">
        <v>371</v>
      </c>
      <c r="D50" s="49" t="s">
        <v>373</v>
      </c>
      <c r="E50" s="62" t="s">
        <v>116</v>
      </c>
      <c r="F50" s="62" t="s">
        <v>106</v>
      </c>
      <c r="G50" s="62" t="s">
        <v>330</v>
      </c>
      <c r="H50" s="53" t="s">
        <v>284</v>
      </c>
      <c r="I50" s="53" t="s">
        <v>100</v>
      </c>
      <c r="J50" s="56">
        <v>43616</v>
      </c>
      <c r="K50" s="59"/>
      <c r="L50" s="79">
        <v>1</v>
      </c>
      <c r="M50" s="65">
        <v>4000</v>
      </c>
      <c r="N50" s="44">
        <f t="shared" si="1"/>
        <v>4000</v>
      </c>
    </row>
    <row r="51" spans="2:14" s="20" customFormat="1" ht="54">
      <c r="B51" s="36" t="s">
        <v>316</v>
      </c>
      <c r="C51" s="49" t="s">
        <v>372</v>
      </c>
      <c r="D51" s="49" t="s">
        <v>373</v>
      </c>
      <c r="E51" s="62" t="s">
        <v>116</v>
      </c>
      <c r="F51" s="62" t="s">
        <v>106</v>
      </c>
      <c r="G51" s="62" t="s">
        <v>330</v>
      </c>
      <c r="H51" s="53" t="s">
        <v>284</v>
      </c>
      <c r="I51" s="53" t="s">
        <v>100</v>
      </c>
      <c r="J51" s="56">
        <v>43616</v>
      </c>
      <c r="K51" s="59"/>
      <c r="L51" s="79">
        <v>1</v>
      </c>
      <c r="M51" s="65">
        <v>1100</v>
      </c>
      <c r="N51" s="44">
        <f t="shared" si="1"/>
        <v>1100</v>
      </c>
    </row>
    <row r="52" spans="2:14" s="20" customFormat="1" ht="27">
      <c r="B52" s="36" t="s">
        <v>317</v>
      </c>
      <c r="C52" s="49" t="s">
        <v>376</v>
      </c>
      <c r="D52" s="49" t="s">
        <v>450</v>
      </c>
      <c r="E52" s="62" t="s">
        <v>116</v>
      </c>
      <c r="F52" s="62" t="s">
        <v>112</v>
      </c>
      <c r="G52" s="62" t="s">
        <v>294</v>
      </c>
      <c r="H52" s="53" t="s">
        <v>284</v>
      </c>
      <c r="I52" s="53" t="s">
        <v>100</v>
      </c>
      <c r="J52" s="56">
        <v>43616</v>
      </c>
      <c r="K52" s="59"/>
      <c r="L52" s="79">
        <v>1</v>
      </c>
      <c r="M52" s="65"/>
      <c r="N52" s="44">
        <f t="shared" si="1"/>
        <v>0</v>
      </c>
    </row>
    <row r="53" spans="2:14" s="20" customFormat="1" ht="67.5">
      <c r="B53" s="36" t="s">
        <v>318</v>
      </c>
      <c r="C53" s="49" t="s">
        <v>458</v>
      </c>
      <c r="D53" s="49" t="s">
        <v>377</v>
      </c>
      <c r="E53" s="62" t="s">
        <v>116</v>
      </c>
      <c r="F53" s="62" t="s">
        <v>105</v>
      </c>
      <c r="G53" s="62" t="s">
        <v>294</v>
      </c>
      <c r="H53" s="53" t="s">
        <v>284</v>
      </c>
      <c r="I53" s="53" t="s">
        <v>100</v>
      </c>
      <c r="J53" s="56">
        <v>43616</v>
      </c>
      <c r="K53" s="59"/>
      <c r="L53" s="79">
        <v>1</v>
      </c>
      <c r="M53" s="65"/>
      <c r="N53" s="44">
        <f t="shared" si="1"/>
        <v>0</v>
      </c>
    </row>
    <row r="54" spans="2:14" s="20" customFormat="1" ht="148.5">
      <c r="B54" s="36" t="s">
        <v>319</v>
      </c>
      <c r="C54" s="49" t="s">
        <v>457</v>
      </c>
      <c r="D54" s="49" t="s">
        <v>378</v>
      </c>
      <c r="E54" s="62" t="s">
        <v>116</v>
      </c>
      <c r="F54" s="62" t="s">
        <v>106</v>
      </c>
      <c r="G54" s="62" t="s">
        <v>294</v>
      </c>
      <c r="H54" s="53" t="s">
        <v>284</v>
      </c>
      <c r="I54" s="53" t="s">
        <v>100</v>
      </c>
      <c r="J54" s="56">
        <v>43616</v>
      </c>
      <c r="K54" s="59"/>
      <c r="L54" s="79">
        <v>1</v>
      </c>
      <c r="M54" s="65"/>
      <c r="N54" s="44">
        <f t="shared" si="1"/>
        <v>0</v>
      </c>
    </row>
    <row r="55" spans="2:14" s="20" customFormat="1" ht="40.5">
      <c r="B55" s="36" t="s">
        <v>320</v>
      </c>
      <c r="C55" s="49" t="s">
        <v>399</v>
      </c>
      <c r="D55" s="49" t="s">
        <v>379</v>
      </c>
      <c r="E55" s="62" t="s">
        <v>116</v>
      </c>
      <c r="F55" s="62" t="s">
        <v>106</v>
      </c>
      <c r="G55" s="62" t="s">
        <v>330</v>
      </c>
      <c r="H55" s="53" t="s">
        <v>284</v>
      </c>
      <c r="I55" s="53" t="s">
        <v>100</v>
      </c>
      <c r="J55" s="56">
        <v>43616</v>
      </c>
      <c r="K55" s="59"/>
      <c r="L55" s="79">
        <v>15</v>
      </c>
      <c r="M55" s="65">
        <v>235</v>
      </c>
      <c r="N55" s="44">
        <f t="shared" si="1"/>
        <v>3525</v>
      </c>
    </row>
    <row r="56" spans="2:14" s="20" customFormat="1" ht="40.5">
      <c r="B56" s="36" t="s">
        <v>321</v>
      </c>
      <c r="C56" s="49" t="s">
        <v>390</v>
      </c>
      <c r="D56" s="49" t="s">
        <v>391</v>
      </c>
      <c r="E56" s="62" t="s">
        <v>116</v>
      </c>
      <c r="F56" s="62" t="s">
        <v>105</v>
      </c>
      <c r="G56" s="62" t="s">
        <v>330</v>
      </c>
      <c r="H56" s="53" t="s">
        <v>284</v>
      </c>
      <c r="I56" s="53" t="s">
        <v>100</v>
      </c>
      <c r="J56" s="56">
        <v>43616</v>
      </c>
      <c r="K56" s="59"/>
      <c r="L56" s="79">
        <v>100</v>
      </c>
      <c r="M56" s="65">
        <v>35</v>
      </c>
      <c r="N56" s="44">
        <f t="shared" si="1"/>
        <v>3500</v>
      </c>
    </row>
    <row r="57" spans="2:14" s="20" customFormat="1" ht="81">
      <c r="B57" s="36" t="s">
        <v>322</v>
      </c>
      <c r="C57" s="49" t="s">
        <v>456</v>
      </c>
      <c r="D57" s="49" t="s">
        <v>392</v>
      </c>
      <c r="E57" s="62" t="s">
        <v>116</v>
      </c>
      <c r="F57" s="62" t="s">
        <v>105</v>
      </c>
      <c r="G57" s="62" t="s">
        <v>330</v>
      </c>
      <c r="H57" s="53" t="s">
        <v>284</v>
      </c>
      <c r="I57" s="53" t="s">
        <v>100</v>
      </c>
      <c r="J57" s="56">
        <v>43616</v>
      </c>
      <c r="K57" s="59"/>
      <c r="L57" s="79">
        <v>1</v>
      </c>
      <c r="M57" s="65">
        <v>40000</v>
      </c>
      <c r="N57" s="44">
        <f t="shared" si="1"/>
        <v>40000</v>
      </c>
    </row>
    <row r="58" spans="2:14" s="20" customFormat="1" ht="40.5">
      <c r="B58" s="36" t="s">
        <v>337</v>
      </c>
      <c r="C58" s="49" t="s">
        <v>393</v>
      </c>
      <c r="D58" s="49" t="s">
        <v>394</v>
      </c>
      <c r="E58" s="62" t="s">
        <v>116</v>
      </c>
      <c r="F58" s="62" t="s">
        <v>105</v>
      </c>
      <c r="G58" s="62" t="s">
        <v>330</v>
      </c>
      <c r="H58" s="53" t="s">
        <v>284</v>
      </c>
      <c r="I58" s="53" t="s">
        <v>100</v>
      </c>
      <c r="J58" s="56">
        <v>43616</v>
      </c>
      <c r="K58" s="59"/>
      <c r="L58" s="79">
        <v>48</v>
      </c>
      <c r="M58" s="65">
        <v>100</v>
      </c>
      <c r="N58" s="44">
        <f t="shared" si="1"/>
        <v>4800</v>
      </c>
    </row>
    <row r="59" spans="2:14" s="20" customFormat="1" ht="27">
      <c r="B59" s="36" t="s">
        <v>380</v>
      </c>
      <c r="C59" s="49" t="s">
        <v>395</v>
      </c>
      <c r="D59" s="49"/>
      <c r="E59" s="62" t="s">
        <v>116</v>
      </c>
      <c r="F59" s="62" t="s">
        <v>112</v>
      </c>
      <c r="G59" s="62" t="s">
        <v>294</v>
      </c>
      <c r="H59" s="53" t="s">
        <v>284</v>
      </c>
      <c r="I59" s="53" t="s">
        <v>100</v>
      </c>
      <c r="J59" s="56">
        <v>43616</v>
      </c>
      <c r="K59" s="59"/>
      <c r="L59" s="79"/>
      <c r="M59" s="65"/>
      <c r="N59" s="44">
        <f t="shared" si="1"/>
        <v>0</v>
      </c>
    </row>
    <row r="60" spans="2:14" s="20" customFormat="1">
      <c r="B60" s="36" t="s">
        <v>381</v>
      </c>
      <c r="C60" s="49" t="s">
        <v>396</v>
      </c>
      <c r="D60" s="49"/>
      <c r="E60" s="62" t="s">
        <v>116</v>
      </c>
      <c r="F60" s="62" t="s">
        <v>106</v>
      </c>
      <c r="G60" s="62" t="s">
        <v>330</v>
      </c>
      <c r="H60" s="53" t="s">
        <v>284</v>
      </c>
      <c r="I60" s="53" t="s">
        <v>100</v>
      </c>
      <c r="J60" s="56">
        <v>43616</v>
      </c>
      <c r="K60" s="59"/>
      <c r="L60" s="79"/>
      <c r="M60" s="65"/>
      <c r="N60" s="44">
        <f t="shared" si="1"/>
        <v>0</v>
      </c>
    </row>
    <row r="61" spans="2:14" s="20" customFormat="1">
      <c r="B61" s="36" t="s">
        <v>382</v>
      </c>
      <c r="C61" s="49" t="s">
        <v>448</v>
      </c>
      <c r="D61" s="49"/>
      <c r="E61" s="62" t="s">
        <v>116</v>
      </c>
      <c r="F61" s="62" t="s">
        <v>106</v>
      </c>
      <c r="G61" s="62" t="s">
        <v>330</v>
      </c>
      <c r="H61" s="53" t="s">
        <v>284</v>
      </c>
      <c r="I61" s="53" t="s">
        <v>100</v>
      </c>
      <c r="J61" s="56">
        <v>43616</v>
      </c>
      <c r="K61" s="59"/>
      <c r="L61" s="79"/>
      <c r="M61" s="65"/>
      <c r="N61" s="44">
        <f t="shared" si="1"/>
        <v>0</v>
      </c>
    </row>
    <row r="62" spans="2:14" s="20" customFormat="1">
      <c r="B62" s="36" t="s">
        <v>383</v>
      </c>
      <c r="C62" s="49" t="s">
        <v>398</v>
      </c>
      <c r="D62" s="49"/>
      <c r="E62" s="62" t="s">
        <v>116</v>
      </c>
      <c r="F62" s="62" t="s">
        <v>106</v>
      </c>
      <c r="G62" s="62" t="s">
        <v>330</v>
      </c>
      <c r="H62" s="53" t="s">
        <v>284</v>
      </c>
      <c r="I62" s="53" t="s">
        <v>100</v>
      </c>
      <c r="J62" s="56">
        <v>43616</v>
      </c>
      <c r="K62" s="59"/>
      <c r="L62" s="79"/>
      <c r="M62" s="65"/>
      <c r="N62" s="44">
        <f t="shared" si="1"/>
        <v>0</v>
      </c>
    </row>
    <row r="63" spans="2:14" s="20" customFormat="1">
      <c r="B63" s="36" t="s">
        <v>384</v>
      </c>
      <c r="C63" s="49" t="s">
        <v>397</v>
      </c>
      <c r="D63" s="49"/>
      <c r="E63" s="62" t="s">
        <v>116</v>
      </c>
      <c r="F63" s="62" t="s">
        <v>106</v>
      </c>
      <c r="G63" s="62" t="s">
        <v>330</v>
      </c>
      <c r="H63" s="53" t="s">
        <v>284</v>
      </c>
      <c r="I63" s="53" t="s">
        <v>100</v>
      </c>
      <c r="J63" s="56">
        <v>43616</v>
      </c>
      <c r="K63" s="59"/>
      <c r="L63" s="79"/>
      <c r="M63" s="65"/>
      <c r="N63" s="44">
        <f t="shared" si="1"/>
        <v>0</v>
      </c>
    </row>
    <row r="64" spans="2:14" s="20" customFormat="1" ht="54">
      <c r="B64" s="36" t="s">
        <v>385</v>
      </c>
      <c r="C64" s="49" t="s">
        <v>400</v>
      </c>
      <c r="D64" s="49"/>
      <c r="E64" s="62" t="s">
        <v>116</v>
      </c>
      <c r="F64" s="62" t="s">
        <v>106</v>
      </c>
      <c r="G64" s="62" t="s">
        <v>330</v>
      </c>
      <c r="H64" s="53" t="s">
        <v>284</v>
      </c>
      <c r="I64" s="53" t="s">
        <v>100</v>
      </c>
      <c r="J64" s="56">
        <v>43616</v>
      </c>
      <c r="K64" s="59"/>
      <c r="L64" s="79"/>
      <c r="M64" s="65"/>
      <c r="N64" s="44">
        <f t="shared" si="1"/>
        <v>0</v>
      </c>
    </row>
    <row r="65" spans="2:14" s="20" customFormat="1">
      <c r="B65" s="36" t="s">
        <v>386</v>
      </c>
      <c r="C65" s="49" t="s">
        <v>401</v>
      </c>
      <c r="D65" s="49"/>
      <c r="E65" s="62" t="s">
        <v>116</v>
      </c>
      <c r="F65" s="62" t="s">
        <v>106</v>
      </c>
      <c r="G65" s="62" t="s">
        <v>113</v>
      </c>
      <c r="H65" s="53" t="s">
        <v>284</v>
      </c>
      <c r="I65" s="53" t="s">
        <v>100</v>
      </c>
      <c r="J65" s="56">
        <v>43616</v>
      </c>
      <c r="K65" s="59"/>
      <c r="L65" s="79"/>
      <c r="M65" s="65"/>
      <c r="N65" s="44">
        <f t="shared" si="1"/>
        <v>0</v>
      </c>
    </row>
    <row r="66" spans="2:14" s="20" customFormat="1" ht="40.5">
      <c r="B66" s="36" t="s">
        <v>387</v>
      </c>
      <c r="C66" s="49" t="s">
        <v>402</v>
      </c>
      <c r="D66" s="49" t="s">
        <v>403</v>
      </c>
      <c r="E66" s="62" t="s">
        <v>116</v>
      </c>
      <c r="F66" s="62" t="s">
        <v>105</v>
      </c>
      <c r="G66" s="62" t="s">
        <v>113</v>
      </c>
      <c r="H66" s="53" t="s">
        <v>284</v>
      </c>
      <c r="I66" s="53" t="s">
        <v>100</v>
      </c>
      <c r="J66" s="56">
        <v>43616</v>
      </c>
      <c r="K66" s="59"/>
      <c r="L66" s="79">
        <v>2</v>
      </c>
      <c r="M66" s="65">
        <v>1500</v>
      </c>
      <c r="N66" s="44">
        <f t="shared" si="1"/>
        <v>3000</v>
      </c>
    </row>
    <row r="67" spans="2:14" s="20" customFormat="1" ht="27">
      <c r="B67" s="36" t="s">
        <v>388</v>
      </c>
      <c r="C67" s="49" t="s">
        <v>413</v>
      </c>
      <c r="D67" s="49"/>
      <c r="E67" s="62" t="s">
        <v>116</v>
      </c>
      <c r="F67" s="62" t="s">
        <v>106</v>
      </c>
      <c r="G67" s="62" t="s">
        <v>113</v>
      </c>
      <c r="H67" s="53" t="s">
        <v>284</v>
      </c>
      <c r="I67" s="53" t="s">
        <v>100</v>
      </c>
      <c r="J67" s="56">
        <v>43616</v>
      </c>
      <c r="K67" s="59"/>
      <c r="L67" s="79">
        <v>1</v>
      </c>
      <c r="M67" s="65">
        <v>350</v>
      </c>
      <c r="N67" s="44">
        <f t="shared" si="1"/>
        <v>350</v>
      </c>
    </row>
    <row r="68" spans="2:14" s="20" customFormat="1">
      <c r="B68" s="36" t="s">
        <v>389</v>
      </c>
      <c r="C68" s="49" t="s">
        <v>414</v>
      </c>
      <c r="D68" s="49"/>
      <c r="E68" s="62" t="s">
        <v>116</v>
      </c>
      <c r="F68" s="62" t="s">
        <v>106</v>
      </c>
      <c r="G68" s="62" t="s">
        <v>113</v>
      </c>
      <c r="H68" s="53" t="s">
        <v>284</v>
      </c>
      <c r="I68" s="53" t="s">
        <v>100</v>
      </c>
      <c r="J68" s="56">
        <v>43616</v>
      </c>
      <c r="K68" s="59"/>
      <c r="L68" s="79"/>
      <c r="M68" s="65"/>
      <c r="N68" s="44">
        <f t="shared" si="1"/>
        <v>0</v>
      </c>
    </row>
    <row r="69" spans="2:14" s="20" customFormat="1" ht="40.5">
      <c r="B69" s="36" t="s">
        <v>404</v>
      </c>
      <c r="C69" s="49" t="s">
        <v>447</v>
      </c>
      <c r="D69" s="49"/>
      <c r="E69" s="62" t="s">
        <v>116</v>
      </c>
      <c r="F69" s="62" t="s">
        <v>106</v>
      </c>
      <c r="G69" s="62" t="s">
        <v>113</v>
      </c>
      <c r="H69" s="53" t="s">
        <v>284</v>
      </c>
      <c r="I69" s="53" t="s">
        <v>100</v>
      </c>
      <c r="J69" s="56">
        <v>43616</v>
      </c>
      <c r="K69" s="59"/>
      <c r="L69" s="79"/>
      <c r="M69" s="65"/>
      <c r="N69" s="44">
        <f t="shared" si="1"/>
        <v>0</v>
      </c>
    </row>
    <row r="70" spans="2:14" s="20" customFormat="1" ht="27">
      <c r="B70" s="36" t="s">
        <v>405</v>
      </c>
      <c r="C70" s="49" t="s">
        <v>415</v>
      </c>
      <c r="D70" s="49"/>
      <c r="E70" s="62" t="s">
        <v>116</v>
      </c>
      <c r="F70" s="62" t="s">
        <v>106</v>
      </c>
      <c r="G70" s="62" t="s">
        <v>330</v>
      </c>
      <c r="H70" s="53" t="s">
        <v>284</v>
      </c>
      <c r="I70" s="53" t="s">
        <v>100</v>
      </c>
      <c r="J70" s="56">
        <v>43616</v>
      </c>
      <c r="K70" s="59"/>
      <c r="L70" s="79"/>
      <c r="M70" s="65"/>
      <c r="N70" s="44">
        <f t="shared" si="1"/>
        <v>0</v>
      </c>
    </row>
    <row r="71" spans="2:14" s="20" customFormat="1" ht="27">
      <c r="B71" s="36" t="s">
        <v>406</v>
      </c>
      <c r="C71" s="49" t="s">
        <v>416</v>
      </c>
      <c r="D71" s="49"/>
      <c r="E71" s="62" t="s">
        <v>116</v>
      </c>
      <c r="F71" s="62" t="s">
        <v>106</v>
      </c>
      <c r="G71" s="62" t="s">
        <v>330</v>
      </c>
      <c r="H71" s="53" t="s">
        <v>284</v>
      </c>
      <c r="I71" s="53" t="s">
        <v>100</v>
      </c>
      <c r="J71" s="56">
        <v>43616</v>
      </c>
      <c r="K71" s="59"/>
      <c r="L71" s="79"/>
      <c r="M71" s="65"/>
      <c r="N71" s="44">
        <f t="shared" si="1"/>
        <v>0</v>
      </c>
    </row>
    <row r="72" spans="2:14" s="20" customFormat="1" ht="27">
      <c r="B72" s="36" t="s">
        <v>407</v>
      </c>
      <c r="C72" s="49" t="s">
        <v>417</v>
      </c>
      <c r="D72" s="49"/>
      <c r="E72" s="62" t="s">
        <v>116</v>
      </c>
      <c r="F72" s="62" t="s">
        <v>106</v>
      </c>
      <c r="G72" s="62" t="s">
        <v>330</v>
      </c>
      <c r="H72" s="53" t="s">
        <v>284</v>
      </c>
      <c r="I72" s="53" t="s">
        <v>100</v>
      </c>
      <c r="J72" s="56">
        <v>43616</v>
      </c>
      <c r="K72" s="59"/>
      <c r="L72" s="79"/>
      <c r="M72" s="65"/>
      <c r="N72" s="44">
        <f t="shared" si="1"/>
        <v>0</v>
      </c>
    </row>
    <row r="73" spans="2:14" s="20" customFormat="1">
      <c r="B73" s="36" t="s">
        <v>408</v>
      </c>
      <c r="C73" s="49" t="s">
        <v>418</v>
      </c>
      <c r="D73" s="49"/>
      <c r="E73" s="62" t="s">
        <v>116</v>
      </c>
      <c r="F73" s="62" t="s">
        <v>106</v>
      </c>
      <c r="G73" s="62" t="s">
        <v>113</v>
      </c>
      <c r="H73" s="53" t="s">
        <v>284</v>
      </c>
      <c r="I73" s="53" t="s">
        <v>100</v>
      </c>
      <c r="J73" s="56">
        <v>43616</v>
      </c>
      <c r="K73" s="59"/>
      <c r="L73" s="79"/>
      <c r="M73" s="65"/>
      <c r="N73" s="44">
        <f t="shared" si="1"/>
        <v>0</v>
      </c>
    </row>
    <row r="74" spans="2:14" s="20" customFormat="1" ht="27">
      <c r="B74" s="36" t="s">
        <v>409</v>
      </c>
      <c r="C74" s="49" t="s">
        <v>419</v>
      </c>
      <c r="D74" s="49"/>
      <c r="E74" s="62" t="s">
        <v>116</v>
      </c>
      <c r="F74" s="62" t="s">
        <v>105</v>
      </c>
      <c r="G74" s="62" t="s">
        <v>113</v>
      </c>
      <c r="H74" s="53" t="s">
        <v>284</v>
      </c>
      <c r="I74" s="53" t="s">
        <v>100</v>
      </c>
      <c r="J74" s="56">
        <v>43616</v>
      </c>
      <c r="K74" s="59"/>
      <c r="L74" s="79"/>
      <c r="M74" s="65"/>
      <c r="N74" s="44">
        <f t="shared" si="1"/>
        <v>0</v>
      </c>
    </row>
    <row r="75" spans="2:14" s="20" customFormat="1" ht="54">
      <c r="B75" s="36" t="s">
        <v>410</v>
      </c>
      <c r="C75" s="49" t="s">
        <v>436</v>
      </c>
      <c r="D75" s="49"/>
      <c r="E75" s="62" t="s">
        <v>116</v>
      </c>
      <c r="F75" s="62" t="s">
        <v>106</v>
      </c>
      <c r="G75" s="62" t="s">
        <v>330</v>
      </c>
      <c r="H75" s="53" t="s">
        <v>284</v>
      </c>
      <c r="I75" s="53" t="s">
        <v>100</v>
      </c>
      <c r="J75" s="56">
        <v>43616</v>
      </c>
      <c r="K75" s="59"/>
      <c r="L75" s="79"/>
      <c r="M75" s="65"/>
      <c r="N75" s="44">
        <f t="shared" si="1"/>
        <v>0</v>
      </c>
    </row>
    <row r="76" spans="2:14" s="20" customFormat="1" ht="40.5">
      <c r="B76" s="36" t="s">
        <v>411</v>
      </c>
      <c r="C76" s="49" t="s">
        <v>438</v>
      </c>
      <c r="D76" s="49" t="s">
        <v>437</v>
      </c>
      <c r="E76" s="62" t="s">
        <v>116</v>
      </c>
      <c r="F76" s="62" t="s">
        <v>106</v>
      </c>
      <c r="G76" s="62" t="s">
        <v>330</v>
      </c>
      <c r="H76" s="53" t="s">
        <v>284</v>
      </c>
      <c r="I76" s="53" t="s">
        <v>103</v>
      </c>
      <c r="J76" s="56">
        <v>43616</v>
      </c>
      <c r="K76" s="59"/>
      <c r="L76" s="79">
        <v>80</v>
      </c>
      <c r="M76" s="65">
        <v>40</v>
      </c>
      <c r="N76" s="44">
        <f t="shared" si="1"/>
        <v>3200</v>
      </c>
    </row>
    <row r="77" spans="2:14" s="20" customFormat="1" ht="27">
      <c r="B77" s="36" t="s">
        <v>412</v>
      </c>
      <c r="C77" s="49" t="s">
        <v>439</v>
      </c>
      <c r="D77" s="49"/>
      <c r="E77" s="62" t="s">
        <v>116</v>
      </c>
      <c r="F77" s="62" t="s">
        <v>106</v>
      </c>
      <c r="G77" s="62" t="s">
        <v>330</v>
      </c>
      <c r="H77" s="53" t="s">
        <v>284</v>
      </c>
      <c r="I77" s="53" t="s">
        <v>103</v>
      </c>
      <c r="J77" s="56">
        <v>43616</v>
      </c>
      <c r="K77" s="59"/>
      <c r="L77" s="79"/>
      <c r="M77" s="65"/>
      <c r="N77" s="44">
        <f t="shared" si="1"/>
        <v>0</v>
      </c>
    </row>
    <row r="78" spans="2:14" s="20" customFormat="1" ht="27">
      <c r="B78" s="36" t="s">
        <v>420</v>
      </c>
      <c r="C78" s="49" t="s">
        <v>440</v>
      </c>
      <c r="D78" s="49"/>
      <c r="E78" s="62" t="s">
        <v>116</v>
      </c>
      <c r="F78" s="62" t="s">
        <v>106</v>
      </c>
      <c r="G78" s="62" t="s">
        <v>330</v>
      </c>
      <c r="H78" s="53" t="s">
        <v>284</v>
      </c>
      <c r="I78" s="53" t="s">
        <v>103</v>
      </c>
      <c r="J78" s="56">
        <v>43616</v>
      </c>
      <c r="K78" s="59"/>
      <c r="L78" s="79"/>
      <c r="M78" s="65"/>
      <c r="N78" s="44">
        <f t="shared" si="1"/>
        <v>0</v>
      </c>
    </row>
    <row r="79" spans="2:14" s="20" customFormat="1" ht="27">
      <c r="B79" s="36" t="s">
        <v>421</v>
      </c>
      <c r="C79" s="49" t="s">
        <v>441</v>
      </c>
      <c r="D79" s="49"/>
      <c r="E79" s="62" t="s">
        <v>116</v>
      </c>
      <c r="F79" s="62" t="s">
        <v>106</v>
      </c>
      <c r="G79" s="62" t="s">
        <v>330</v>
      </c>
      <c r="H79" s="53" t="s">
        <v>284</v>
      </c>
      <c r="I79" s="53" t="s">
        <v>103</v>
      </c>
      <c r="J79" s="56">
        <v>43616</v>
      </c>
      <c r="K79" s="59"/>
      <c r="L79" s="79"/>
      <c r="M79" s="65"/>
      <c r="N79" s="44">
        <f t="shared" si="1"/>
        <v>0</v>
      </c>
    </row>
    <row r="80" spans="2:14" s="20" customFormat="1" ht="27">
      <c r="B80" s="36" t="s">
        <v>422</v>
      </c>
      <c r="C80" s="49" t="s">
        <v>442</v>
      </c>
      <c r="D80" s="49"/>
      <c r="E80" s="62" t="s">
        <v>116</v>
      </c>
      <c r="F80" s="62" t="s">
        <v>106</v>
      </c>
      <c r="G80" s="62" t="s">
        <v>330</v>
      </c>
      <c r="H80" s="53" t="s">
        <v>284</v>
      </c>
      <c r="I80" s="53" t="s">
        <v>103</v>
      </c>
      <c r="J80" s="56">
        <v>43616</v>
      </c>
      <c r="K80" s="59"/>
      <c r="L80" s="79"/>
      <c r="M80" s="65"/>
      <c r="N80" s="44">
        <f t="shared" si="1"/>
        <v>0</v>
      </c>
    </row>
    <row r="81" spans="2:15" s="20" customFormat="1" ht="54">
      <c r="B81" s="36" t="s">
        <v>423</v>
      </c>
      <c r="C81" s="49" t="s">
        <v>443</v>
      </c>
      <c r="D81" s="49" t="s">
        <v>444</v>
      </c>
      <c r="E81" s="62" t="s">
        <v>116</v>
      </c>
      <c r="F81" s="62" t="s">
        <v>106</v>
      </c>
      <c r="G81" s="62" t="s">
        <v>330</v>
      </c>
      <c r="H81" s="53" t="s">
        <v>284</v>
      </c>
      <c r="I81" s="53" t="s">
        <v>103</v>
      </c>
      <c r="J81" s="56">
        <v>43616</v>
      </c>
      <c r="K81" s="59"/>
      <c r="L81" s="79"/>
      <c r="M81" s="65"/>
      <c r="N81" s="44">
        <f t="shared" si="1"/>
        <v>0</v>
      </c>
    </row>
    <row r="82" spans="2:15" s="20" customFormat="1" ht="67.5">
      <c r="B82" s="36" t="s">
        <v>424</v>
      </c>
      <c r="C82" s="49" t="s">
        <v>455</v>
      </c>
      <c r="D82" s="68" t="s">
        <v>476</v>
      </c>
      <c r="E82" s="62" t="s">
        <v>116</v>
      </c>
      <c r="F82" s="62" t="s">
        <v>105</v>
      </c>
      <c r="G82" s="62" t="s">
        <v>330</v>
      </c>
      <c r="H82" s="53" t="s">
        <v>133</v>
      </c>
      <c r="I82" s="53" t="s">
        <v>103</v>
      </c>
      <c r="J82" s="56">
        <v>43725</v>
      </c>
      <c r="K82" s="59"/>
      <c r="L82" s="79">
        <v>1</v>
      </c>
      <c r="M82" s="65">
        <v>8426.6299999999992</v>
      </c>
      <c r="N82" s="44">
        <v>8426.6299999999992</v>
      </c>
    </row>
    <row r="83" spans="2:15" s="20" customFormat="1" ht="67.5">
      <c r="B83" s="36" t="s">
        <v>425</v>
      </c>
      <c r="C83" s="49" t="s">
        <v>455</v>
      </c>
      <c r="D83" s="68" t="s">
        <v>476</v>
      </c>
      <c r="E83" s="62" t="s">
        <v>116</v>
      </c>
      <c r="F83" s="62" t="s">
        <v>105</v>
      </c>
      <c r="G83" s="62" t="s">
        <v>330</v>
      </c>
      <c r="H83" s="53" t="s">
        <v>134</v>
      </c>
      <c r="I83" s="53" t="s">
        <v>103</v>
      </c>
      <c r="J83" s="56">
        <v>43725</v>
      </c>
      <c r="K83" s="59"/>
      <c r="L83" s="79">
        <v>1</v>
      </c>
      <c r="M83" s="65">
        <v>21000</v>
      </c>
      <c r="N83" s="44">
        <v>21000</v>
      </c>
    </row>
    <row r="84" spans="2:15" s="20" customFormat="1">
      <c r="B84" s="36" t="s">
        <v>426</v>
      </c>
      <c r="C84" s="49"/>
      <c r="D84" s="49"/>
      <c r="E84" s="62"/>
      <c r="F84" s="62"/>
      <c r="G84" s="62"/>
      <c r="H84" s="53"/>
      <c r="I84" s="53"/>
      <c r="J84" s="56"/>
      <c r="K84" s="59"/>
      <c r="L84" s="79"/>
      <c r="M84" s="65"/>
      <c r="N84" s="44">
        <f t="shared" si="1"/>
        <v>0</v>
      </c>
    </row>
    <row r="85" spans="2:15" s="20" customFormat="1">
      <c r="B85" s="36" t="s">
        <v>427</v>
      </c>
      <c r="C85" s="49"/>
      <c r="D85" s="49"/>
      <c r="E85" s="62"/>
      <c r="F85" s="62"/>
      <c r="G85" s="62"/>
      <c r="H85" s="53"/>
      <c r="I85" s="53"/>
      <c r="J85" s="56"/>
      <c r="K85" s="59"/>
      <c r="L85" s="79"/>
      <c r="M85" s="65"/>
      <c r="N85" s="44">
        <f t="shared" si="1"/>
        <v>0</v>
      </c>
    </row>
    <row r="86" spans="2:15" s="20" customFormat="1">
      <c r="B86" s="36" t="s">
        <v>428</v>
      </c>
      <c r="C86" s="49"/>
      <c r="D86" s="49"/>
      <c r="E86" s="62"/>
      <c r="F86" s="62"/>
      <c r="G86" s="62"/>
      <c r="H86" s="53"/>
      <c r="I86" s="53"/>
      <c r="J86" s="56"/>
      <c r="K86" s="59"/>
      <c r="L86" s="79"/>
      <c r="M86" s="65"/>
      <c r="N86" s="44">
        <f t="shared" si="1"/>
        <v>0</v>
      </c>
    </row>
    <row r="87" spans="2:15" s="20" customFormat="1">
      <c r="B87" s="36" t="s">
        <v>429</v>
      </c>
      <c r="C87" s="49"/>
      <c r="D87" s="49"/>
      <c r="E87" s="62"/>
      <c r="F87" s="62"/>
      <c r="G87" s="62"/>
      <c r="H87" s="53"/>
      <c r="I87" s="53"/>
      <c r="J87" s="56"/>
      <c r="K87" s="59"/>
      <c r="L87" s="79"/>
      <c r="M87" s="65"/>
      <c r="N87" s="44">
        <f t="shared" si="1"/>
        <v>0</v>
      </c>
    </row>
    <row r="88" spans="2:15" s="20" customFormat="1">
      <c r="B88" s="36" t="s">
        <v>430</v>
      </c>
      <c r="C88" s="49"/>
      <c r="D88" s="49"/>
      <c r="E88" s="62"/>
      <c r="F88" s="62"/>
      <c r="G88" s="62"/>
      <c r="H88" s="53"/>
      <c r="I88" s="53"/>
      <c r="J88" s="56"/>
      <c r="K88" s="59"/>
      <c r="L88" s="79"/>
      <c r="M88" s="65"/>
      <c r="N88" s="44">
        <f t="shared" si="1"/>
        <v>0</v>
      </c>
    </row>
    <row r="89" spans="2:15" s="20" customFormat="1">
      <c r="B89" s="36" t="s">
        <v>431</v>
      </c>
      <c r="C89" s="49"/>
      <c r="D89" s="49"/>
      <c r="E89" s="62"/>
      <c r="F89" s="62"/>
      <c r="G89" s="62"/>
      <c r="H89" s="53"/>
      <c r="I89" s="53"/>
      <c r="J89" s="56"/>
      <c r="K89" s="59"/>
      <c r="L89" s="79"/>
      <c r="M89" s="65"/>
      <c r="N89" s="44">
        <f t="shared" si="1"/>
        <v>0</v>
      </c>
    </row>
    <row r="90" spans="2:15" s="20" customFormat="1">
      <c r="B90" s="36" t="s">
        <v>432</v>
      </c>
      <c r="C90" s="49"/>
      <c r="D90" s="49"/>
      <c r="E90" s="62"/>
      <c r="F90" s="62"/>
      <c r="G90" s="62"/>
      <c r="H90" s="53"/>
      <c r="I90" s="53"/>
      <c r="J90" s="56"/>
      <c r="K90" s="59"/>
      <c r="L90" s="79"/>
      <c r="M90" s="65"/>
      <c r="N90" s="44">
        <f t="shared" si="1"/>
        <v>0</v>
      </c>
    </row>
    <row r="91" spans="2:15" s="20" customFormat="1">
      <c r="B91" s="36" t="s">
        <v>433</v>
      </c>
      <c r="C91" s="49"/>
      <c r="D91" s="49"/>
      <c r="E91" s="62"/>
      <c r="F91" s="62"/>
      <c r="G91" s="62"/>
      <c r="H91" s="53"/>
      <c r="I91" s="53"/>
      <c r="J91" s="56"/>
      <c r="K91" s="59"/>
      <c r="L91" s="79"/>
      <c r="M91" s="65"/>
      <c r="N91" s="44">
        <f t="shared" si="1"/>
        <v>0</v>
      </c>
    </row>
    <row r="92" spans="2:15" s="20" customFormat="1">
      <c r="B92" s="36" t="s">
        <v>434</v>
      </c>
      <c r="C92" s="49"/>
      <c r="D92" s="49"/>
      <c r="E92" s="62"/>
      <c r="F92" s="62"/>
      <c r="G92" s="62"/>
      <c r="H92" s="53"/>
      <c r="I92" s="53"/>
      <c r="J92" s="56"/>
      <c r="K92" s="59"/>
      <c r="L92" s="79"/>
      <c r="M92" s="65"/>
      <c r="N92" s="44">
        <f t="shared" si="1"/>
        <v>0</v>
      </c>
    </row>
    <row r="93" spans="2:15" s="20" customFormat="1">
      <c r="B93" s="36" t="s">
        <v>435</v>
      </c>
      <c r="C93" s="49"/>
      <c r="D93" s="49"/>
      <c r="E93" s="62"/>
      <c r="F93" s="62"/>
      <c r="G93" s="62"/>
      <c r="H93" s="53"/>
      <c r="I93" s="53"/>
      <c r="J93" s="56"/>
      <c r="K93" s="59"/>
      <c r="L93" s="79"/>
      <c r="M93" s="65"/>
      <c r="N93" s="44">
        <f t="shared" si="1"/>
        <v>0</v>
      </c>
    </row>
    <row r="94" spans="2:15" ht="4.9000000000000004" customHeight="1">
      <c r="B94" s="37"/>
      <c r="C94" s="50"/>
      <c r="D94" s="51"/>
      <c r="E94" s="63"/>
      <c r="F94" s="63"/>
      <c r="G94" s="63"/>
      <c r="H94" s="54"/>
      <c r="I94" s="54"/>
      <c r="J94" s="57"/>
      <c r="K94" s="60"/>
      <c r="L94" s="77"/>
      <c r="M94" s="45"/>
      <c r="N94" s="45"/>
      <c r="O94" s="17"/>
    </row>
    <row r="95" spans="2:15" ht="14.25" customHeight="1">
      <c r="B95" s="41"/>
      <c r="C95" s="41"/>
      <c r="D95" s="41"/>
      <c r="E95" s="41"/>
      <c r="F95" s="41"/>
      <c r="G95" s="41"/>
      <c r="H95" s="41"/>
      <c r="I95" s="41"/>
      <c r="J95" s="41"/>
      <c r="K95" s="41"/>
      <c r="L95" s="35" t="s">
        <v>6</v>
      </c>
      <c r="M95" s="46">
        <f>SUM(M9:M94)</f>
        <v>744442.94000000006</v>
      </c>
      <c r="N95" s="46">
        <f>SUM(N9:N94)</f>
        <v>1163622.94</v>
      </c>
      <c r="O95" s="17"/>
    </row>
    <row r="96" spans="2:15" ht="14.25" customHeight="1">
      <c r="B96" s="21"/>
      <c r="C96" s="25"/>
      <c r="D96" s="25"/>
      <c r="E96" s="25"/>
      <c r="F96" s="25"/>
      <c r="G96" s="25"/>
      <c r="H96" s="25"/>
      <c r="I96" s="25"/>
      <c r="J96" s="25"/>
      <c r="K96" s="25"/>
      <c r="L96" s="25"/>
      <c r="M96" s="25"/>
      <c r="N96" s="25"/>
      <c r="O96" s="17"/>
    </row>
    <row r="97" spans="2:15" ht="14.25" customHeight="1">
      <c r="B97" s="81" t="str">
        <f>"End Of Worksheet - " &amp; B2</f>
        <v>End Of Worksheet - Wish List (GFH Operational)</v>
      </c>
      <c r="C97" s="81"/>
      <c r="D97" s="81"/>
      <c r="E97" s="81"/>
      <c r="F97" s="81"/>
      <c r="G97" s="81"/>
      <c r="H97" s="81"/>
      <c r="I97" s="81"/>
      <c r="J97" s="81"/>
      <c r="K97" s="81"/>
      <c r="L97" s="81"/>
      <c r="M97" s="81"/>
      <c r="N97" s="81"/>
      <c r="O97" s="17"/>
    </row>
    <row r="98" spans="2:15" ht="14.25" customHeight="1">
      <c r="O98" s="17"/>
    </row>
    <row r="99" spans="2:15" ht="14.25" customHeight="1">
      <c r="B99" s="15" t="s">
        <v>4</v>
      </c>
      <c r="O99" s="17"/>
    </row>
    <row r="100" spans="2:15" ht="14.25" customHeight="1">
      <c r="O100" s="17"/>
    </row>
    <row r="101" spans="2:15" ht="14.25" customHeight="1">
      <c r="O101" s="17"/>
    </row>
    <row r="102" spans="2:15" ht="14.25" customHeight="1">
      <c r="O102" s="17"/>
    </row>
    <row r="103" spans="2:15" ht="14.25" customHeight="1">
      <c r="O103" s="17"/>
    </row>
    <row r="104" spans="2:15" ht="14.25" customHeight="1">
      <c r="O104" s="17"/>
    </row>
    <row r="105" spans="2:15" ht="14.25" customHeight="1">
      <c r="O105" s="17"/>
    </row>
    <row r="106" spans="2:15" ht="14.25" customHeight="1">
      <c r="O106" s="17"/>
    </row>
    <row r="107" spans="2:15" ht="14.25" customHeight="1">
      <c r="O107" s="17"/>
    </row>
    <row r="108" spans="2:15" ht="14.25" customHeight="1">
      <c r="O108" s="17"/>
    </row>
    <row r="109" spans="2:15" ht="14.25" customHeight="1">
      <c r="O109" s="17"/>
    </row>
    <row r="110" spans="2:15" ht="14.25" customHeight="1">
      <c r="O110" s="17"/>
    </row>
    <row r="111" spans="2:15" ht="14.25" customHeight="1">
      <c r="O111" s="17"/>
    </row>
    <row r="112" spans="2:15" ht="14.25" customHeight="1">
      <c r="O112" s="17"/>
    </row>
    <row r="113" spans="15:15">
      <c r="O113" s="17"/>
    </row>
    <row r="114" spans="15:15">
      <c r="O114" s="17"/>
    </row>
    <row r="115" spans="15:15">
      <c r="O115" s="17"/>
    </row>
    <row r="116" spans="15:15">
      <c r="O116" s="17"/>
    </row>
    <row r="117" spans="15:15">
      <c r="O117" s="17"/>
    </row>
    <row r="118" spans="15:15">
      <c r="O118" s="17"/>
    </row>
    <row r="119" spans="15:15">
      <c r="O119" s="17"/>
    </row>
    <row r="120" spans="15:15">
      <c r="O120" s="17"/>
    </row>
    <row r="121" spans="15:15">
      <c r="O121" s="17"/>
    </row>
    <row r="122" spans="15:15">
      <c r="O122" s="17"/>
    </row>
    <row r="123" spans="15:15">
      <c r="O123" s="17"/>
    </row>
    <row r="124" spans="15:15">
      <c r="O124" s="17"/>
    </row>
    <row r="125" spans="15:15">
      <c r="O125" s="17"/>
    </row>
    <row r="126" spans="15:15">
      <c r="O126" s="17"/>
    </row>
    <row r="127" spans="15:15">
      <c r="O127" s="17"/>
    </row>
    <row r="128" spans="15:15">
      <c r="O128" s="17"/>
    </row>
    <row r="129" spans="15:15">
      <c r="O129" s="17"/>
    </row>
    <row r="130" spans="15:15" ht="16.5" customHeight="1">
      <c r="O130" s="17"/>
    </row>
    <row r="131" spans="15:15">
      <c r="O131" s="17"/>
    </row>
    <row r="132" spans="15:15">
      <c r="O132" s="17"/>
    </row>
    <row r="133" spans="15:15" ht="14.25" customHeight="1">
      <c r="O133" s="17"/>
    </row>
    <row r="134" spans="15:15">
      <c r="O134" s="17"/>
    </row>
    <row r="135" spans="15:15">
      <c r="O135" s="17"/>
    </row>
    <row r="136" spans="15:15">
      <c r="O136" s="17"/>
    </row>
    <row r="137" spans="15:15">
      <c r="O137" s="17"/>
    </row>
    <row r="138" spans="15:15">
      <c r="O138" s="17"/>
    </row>
    <row r="139" spans="15:15">
      <c r="O139" s="17"/>
    </row>
    <row r="140" spans="15:15">
      <c r="O140" s="17"/>
    </row>
    <row r="141" spans="15:15">
      <c r="O141" s="17"/>
    </row>
    <row r="142" spans="15:15">
      <c r="O142" s="17"/>
    </row>
  </sheetData>
  <sheetProtection selectLockedCells="1" selectUnlockedCells="1"/>
  <protectedRanges>
    <protectedRange sqref="M94:N94 E94:G94 C9:D94" name="Range1"/>
  </protectedRanges>
  <autoFilter ref="B8:N93">
    <sortState ref="B9:N93">
      <sortCondition ref="B8:B93"/>
    </sortState>
  </autoFilter>
  <mergeCells count="3">
    <mergeCell ref="B2:N2"/>
    <mergeCell ref="B7:N7"/>
    <mergeCell ref="B97:N97"/>
  </mergeCells>
  <conditionalFormatting sqref="E9:E16 E18:E24 E26:E94">
    <cfRule type="expression" dxfId="17" priority="16">
      <formula>$E9="Closed"</formula>
    </cfRule>
    <cfRule type="expression" dxfId="16" priority="17">
      <formula>$E9="Allocated"</formula>
    </cfRule>
    <cfRule type="expression" dxfId="15" priority="18">
      <formula>$E9="Waiting"</formula>
    </cfRule>
  </conditionalFormatting>
  <conditionalFormatting sqref="F9:F16 F18:F24 F26:F94">
    <cfRule type="expression" dxfId="14" priority="13">
      <formula>$F9="Low"</formula>
    </cfRule>
    <cfRule type="expression" dxfId="13" priority="14">
      <formula>$F9="Medium"</formula>
    </cfRule>
    <cfRule type="expression" dxfId="12" priority="15">
      <formula>$F9="High"</formula>
    </cfRule>
  </conditionalFormatting>
  <conditionalFormatting sqref="E25">
    <cfRule type="expression" dxfId="11" priority="10">
      <formula>$E25="Closed"</formula>
    </cfRule>
    <cfRule type="expression" dxfId="10" priority="11">
      <formula>$E25="Allocated"</formula>
    </cfRule>
    <cfRule type="expression" dxfId="9" priority="12">
      <formula>$E25="Waiting"</formula>
    </cfRule>
  </conditionalFormatting>
  <conditionalFormatting sqref="F25">
    <cfRule type="expression" dxfId="8" priority="7">
      <formula>$F25="Low"</formula>
    </cfRule>
    <cfRule type="expression" dxfId="7" priority="8">
      <formula>$F25="Medium"</formula>
    </cfRule>
    <cfRule type="expression" dxfId="6" priority="9">
      <formula>$F25="High"</formula>
    </cfRule>
  </conditionalFormatting>
  <conditionalFormatting sqref="E17">
    <cfRule type="expression" dxfId="5" priority="4">
      <formula>$E17="Closed"</formula>
    </cfRule>
    <cfRule type="expression" dxfId="4" priority="5">
      <formula>$E17="Allocated"</formula>
    </cfRule>
    <cfRule type="expression" dxfId="3" priority="6">
      <formula>$E17="Waiting"</formula>
    </cfRule>
  </conditionalFormatting>
  <conditionalFormatting sqref="F17">
    <cfRule type="expression" dxfId="2" priority="1">
      <formula>$F17="Low"</formula>
    </cfRule>
    <cfRule type="expression" dxfId="1" priority="2">
      <formula>$F17="Medium"</formula>
    </cfRule>
    <cfRule type="expression" dxfId="0" priority="3">
      <formula>$F17="High"</formula>
    </cfRule>
  </conditionalFormatting>
  <printOptions horizontalCentered="1"/>
  <pageMargins left="0.55118110236220474" right="0.55118110236220474" top="0.31496062992125984" bottom="0.82677165354330717" header="0.39370078740157483" footer="0.51181102362204722"/>
  <pageSetup paperSize="9" scale="24" orientation="landscape" r:id="rId1"/>
  <headerFooter alignWithMargins="0">
    <oddFooter>&amp;L&amp;"Calibri,Regular"&amp;9&amp;AGFH - Confidential&amp;C&amp;"Calibri,Regular"&amp;9Page&amp;"Calibri,Bold" &amp;P &amp;"Calibri,Regular"of&amp;"Calibri,Bold" &amp;N&amp;"Arial,Bold"&amp;8&amp;R&amp;"Calibri,Regular"&amp;9&amp;T   &amp;D  &amp;F</oddFooter>
  </headerFooter>
  <ignoredErrors>
    <ignoredError sqref="N9:N35 N74:N81 N68:N73 N84:N93 N38:N6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Menu</vt:lpstr>
      <vt:lpstr>Wish List (Residents)</vt:lpstr>
      <vt:lpstr>Wish List (Medical)</vt:lpstr>
      <vt:lpstr>Wish List (Staff)</vt:lpstr>
      <vt:lpstr>Wish List (GFH Operational)</vt:lpstr>
      <vt:lpstr>'Wish List (GFH Operational)'!Print_Area</vt:lpstr>
      <vt:lpstr>'Wish List (Medical)'!Print_Area</vt:lpstr>
      <vt:lpstr>'Wish List (Residents)'!Print_Area</vt:lpstr>
      <vt:lpstr>'Wish List (Staff)'!Print_Area</vt:lpstr>
    </vt:vector>
  </TitlesOfParts>
  <Manager>Craig Barendsen</Manager>
  <Company>CSC South Africa Banking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NextGen - Training - Commission Sample</dc:title>
  <dc:creator>Craig Barendsen</dc:creator>
  <cp:keywords>GFH - HR</cp:keywords>
  <cp:lastModifiedBy>User</cp:lastModifiedBy>
  <cp:lastPrinted>2019-06-03T13:50:21Z</cp:lastPrinted>
  <dcterms:created xsi:type="dcterms:W3CDTF">2000-02-19T20:05:51Z</dcterms:created>
  <dcterms:modified xsi:type="dcterms:W3CDTF">2020-04-09T08:56:00Z</dcterms:modified>
</cp:coreProperties>
</file>